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80" windowWidth="20490" windowHeight="7050"/>
  </bookViews>
  <sheets>
    <sheet name="SUB 11 D" sheetId="10" r:id="rId1"/>
    <sheet name="SUB 15 D" sheetId="9" r:id="rId2"/>
    <sheet name="MAY D" sheetId="8" r:id="rId3"/>
    <sheet name="SUB 9 C" sheetId="11" r:id="rId4"/>
    <sheet name="SUB 11 C" sheetId="6" r:id="rId5"/>
    <sheet name="SUB 13 C" sheetId="5" r:id="rId6"/>
    <sheet name="SUB 15 C" sheetId="4" r:id="rId7"/>
    <sheet name="SUB 18 C" sheetId="3" r:id="rId8"/>
    <sheet name="SUB 23 C" sheetId="2" r:id="rId9"/>
    <sheet name="MAY C" sheetId="1" r:id="rId10"/>
  </sheets>
  <externalReferences>
    <externalReference r:id="rId11"/>
  </externalReferences>
  <definedNames>
    <definedName name="PLAYERS" localSheetId="9">[1]Players!$C$5:$L$172</definedName>
    <definedName name="PLAYERS" localSheetId="2">[1]Players!$C$5:$L$172</definedName>
    <definedName name="PLAYERS" localSheetId="4">[1]Players!$C$5:$L$172</definedName>
    <definedName name="PLAYERS" localSheetId="0">[1]Players!$C$5:$L$172</definedName>
    <definedName name="PLAYERS" localSheetId="5">[1]Players!$C$5:$L$172</definedName>
    <definedName name="PLAYERS" localSheetId="6">[1]Players!$C$5:$L$172</definedName>
    <definedName name="PLAYERS" localSheetId="1">[1]Players!$C$5:$L$172</definedName>
    <definedName name="PLAYERS" localSheetId="7">[1]Players!$C$5:$L$172</definedName>
    <definedName name="PLAYERS" localSheetId="8">[1]Players!$C$5:$L$172</definedName>
    <definedName name="PLAYERS" localSheetId="3">[1]Players!$C$5:$L$172</definedName>
    <definedName name="_xlnm.Print_Area" localSheetId="9">'MAY C'!$A$1:$AM$37</definedName>
    <definedName name="_xlnm.Print_Area" localSheetId="2">'MAY D'!$A$1:$AM$37</definedName>
    <definedName name="_xlnm.Print_Area" localSheetId="4">'SUB 11 C'!$A$1:$AM$37</definedName>
    <definedName name="_xlnm.Print_Area" localSheetId="0">'SUB 11 D'!$A$1:$R$10</definedName>
    <definedName name="_xlnm.Print_Area" localSheetId="5">'SUB 13 C'!$A$1:$AM$37</definedName>
    <definedName name="_xlnm.Print_Area" localSheetId="6">'SUB 15 C'!$A$1:$AM$37</definedName>
    <definedName name="_xlnm.Print_Area" localSheetId="1">'SUB 15 D'!$A$1:$AM$37</definedName>
    <definedName name="_xlnm.Print_Area" localSheetId="7">'SUB 18 C'!$A$1:$AM$37</definedName>
    <definedName name="_xlnm.Print_Area" localSheetId="8">'SUB 23 C'!$A$1:$AM$37</definedName>
    <definedName name="_xlnm.Print_Area" localSheetId="3">'SUB 9 C'!$A$1:$S$14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5" i="1"/>
  <c r="C30" i="2" l="1"/>
  <c r="C22" i="2"/>
  <c r="C14" i="2"/>
  <c r="C24" i="1" l="1"/>
  <c r="C22" i="1"/>
  <c r="C16" i="1"/>
  <c r="C14" i="1"/>
  <c r="B32" i="4"/>
  <c r="B31" i="4"/>
  <c r="B29" i="4"/>
  <c r="AQ13" i="1"/>
  <c r="AQ12" i="1"/>
  <c r="AQ11" i="1"/>
  <c r="AQ10" i="1"/>
  <c r="AQ9" i="1"/>
  <c r="AQ8" i="1"/>
  <c r="AQ7" i="1"/>
  <c r="AQ6" i="1"/>
  <c r="AQ5" i="1"/>
  <c r="AQ4" i="1"/>
  <c r="AQ3" i="1"/>
  <c r="AQ14" i="2"/>
  <c r="AQ13" i="2"/>
  <c r="AQ12" i="2"/>
  <c r="AQ11" i="2"/>
  <c r="AQ10" i="2"/>
  <c r="AQ9" i="2"/>
  <c r="AQ8" i="2"/>
  <c r="AQ7" i="2"/>
  <c r="AQ6" i="2"/>
  <c r="AQ5" i="2"/>
  <c r="AQ4" i="2"/>
  <c r="AQ3" i="2"/>
  <c r="AQ12" i="3"/>
  <c r="AQ11" i="3"/>
  <c r="AQ10" i="3"/>
  <c r="AQ9" i="3"/>
  <c r="AQ8" i="3"/>
  <c r="AQ7" i="3"/>
  <c r="AQ6" i="3"/>
  <c r="AQ5" i="3"/>
  <c r="AQ4" i="3"/>
  <c r="AQ3" i="3"/>
  <c r="AQ14" i="4"/>
  <c r="AQ13" i="4"/>
  <c r="AQ12" i="4"/>
  <c r="AQ11" i="4"/>
  <c r="AQ10" i="4"/>
  <c r="AQ9" i="4"/>
  <c r="AQ8" i="4"/>
  <c r="AQ7" i="4"/>
  <c r="AQ6" i="4"/>
  <c r="AQ5" i="4"/>
  <c r="AQ4" i="4"/>
  <c r="AQ3" i="4"/>
  <c r="AQ13" i="5"/>
  <c r="AQ12" i="5"/>
  <c r="AQ11" i="5"/>
  <c r="AQ10" i="5"/>
  <c r="AQ9" i="5"/>
  <c r="AQ8" i="5"/>
  <c r="AQ7" i="5"/>
  <c r="AQ6" i="5"/>
  <c r="AQ5" i="5"/>
  <c r="AQ4" i="5"/>
  <c r="AQ3" i="5"/>
  <c r="AQ13" i="6"/>
  <c r="AQ12" i="6"/>
  <c r="AQ11" i="6"/>
  <c r="AQ10" i="6"/>
  <c r="AQ9" i="6"/>
  <c r="AQ8" i="6"/>
  <c r="AQ7" i="6"/>
  <c r="AQ6" i="6"/>
  <c r="AQ5" i="6"/>
  <c r="AQ4" i="6"/>
  <c r="AQ3" i="6"/>
  <c r="AQ8" i="8"/>
  <c r="AQ7" i="8"/>
  <c r="AQ6" i="8"/>
  <c r="AQ5" i="8"/>
  <c r="AQ4" i="8"/>
  <c r="AQ3" i="8"/>
  <c r="AR8" i="9"/>
  <c r="AR7" i="9"/>
  <c r="AR6" i="9"/>
  <c r="AR5" i="9"/>
  <c r="AR4" i="9"/>
  <c r="AR3" i="9"/>
  <c r="E12" i="11"/>
  <c r="C12" i="11"/>
  <c r="E10" i="11"/>
  <c r="C10" i="11"/>
  <c r="E8" i="11"/>
  <c r="C8" i="11"/>
  <c r="E6" i="11"/>
  <c r="C6" i="11"/>
  <c r="E33" i="10" l="1"/>
  <c r="E32" i="10"/>
  <c r="C32" i="10"/>
  <c r="B32" i="10"/>
  <c r="E31" i="10"/>
  <c r="B31" i="10"/>
  <c r="E30" i="10"/>
  <c r="C30" i="10"/>
  <c r="E29" i="10"/>
  <c r="B29" i="10"/>
  <c r="E25" i="10"/>
  <c r="E24" i="10"/>
  <c r="C24" i="10"/>
  <c r="B24" i="10"/>
  <c r="E23" i="10"/>
  <c r="B23" i="10"/>
  <c r="E22" i="10"/>
  <c r="C22" i="10"/>
  <c r="E21" i="10"/>
  <c r="B21" i="10"/>
  <c r="E17" i="10"/>
  <c r="E16" i="10"/>
  <c r="C16" i="10"/>
  <c r="B16" i="10"/>
  <c r="E15" i="10"/>
  <c r="B15" i="10"/>
  <c r="E14" i="10"/>
  <c r="C14" i="10"/>
  <c r="E13" i="10"/>
  <c r="B13" i="10"/>
  <c r="E8" i="10"/>
  <c r="C8" i="10"/>
  <c r="B8" i="10"/>
  <c r="B7" i="10"/>
  <c r="E6" i="10"/>
  <c r="C6" i="10"/>
  <c r="B5" i="10"/>
  <c r="C16" i="9"/>
  <c r="B16" i="9"/>
  <c r="B15" i="9"/>
  <c r="C14" i="9"/>
  <c r="B13" i="9"/>
  <c r="E8" i="9"/>
  <c r="C8" i="9"/>
  <c r="B8" i="9"/>
  <c r="B7" i="9"/>
  <c r="E6" i="9"/>
  <c r="C6" i="9"/>
  <c r="B5" i="9"/>
  <c r="C16" i="8"/>
  <c r="B16" i="8"/>
  <c r="B15" i="8"/>
  <c r="C14" i="8"/>
  <c r="B13" i="8"/>
  <c r="C8" i="8"/>
  <c r="B8" i="8"/>
  <c r="B7" i="8"/>
  <c r="C6" i="8"/>
  <c r="B5" i="8"/>
  <c r="E24" i="6"/>
  <c r="C24" i="6"/>
  <c r="B24" i="6"/>
  <c r="B23" i="6"/>
  <c r="E22" i="6"/>
  <c r="C22" i="6"/>
  <c r="B21" i="6"/>
  <c r="E16" i="6"/>
  <c r="C16" i="6"/>
  <c r="B16" i="6"/>
  <c r="B15" i="6"/>
  <c r="E14" i="6"/>
  <c r="C14" i="6"/>
  <c r="B13" i="6"/>
  <c r="E9" i="6"/>
  <c r="C8" i="6"/>
  <c r="B8" i="6"/>
  <c r="E7" i="6"/>
  <c r="B7" i="6"/>
  <c r="C6" i="6"/>
  <c r="E5" i="6"/>
  <c r="B5" i="6"/>
  <c r="C24" i="5"/>
  <c r="B24" i="5"/>
  <c r="B23" i="5"/>
  <c r="C22" i="5"/>
  <c r="B21" i="5"/>
  <c r="C16" i="5"/>
  <c r="B16" i="5"/>
  <c r="B15" i="5"/>
  <c r="C14" i="5"/>
  <c r="B13" i="5"/>
  <c r="E9" i="5"/>
  <c r="E8" i="5"/>
  <c r="C8" i="5"/>
  <c r="B8" i="5"/>
  <c r="E7" i="5"/>
  <c r="B7" i="5"/>
  <c r="E6" i="5"/>
  <c r="C6" i="5"/>
  <c r="E5" i="5"/>
  <c r="B5" i="5"/>
  <c r="E33" i="4"/>
  <c r="E32" i="4"/>
  <c r="C32" i="4"/>
  <c r="E31" i="4"/>
  <c r="E30" i="4"/>
  <c r="C30" i="4"/>
  <c r="E29" i="4"/>
  <c r="E25" i="4"/>
  <c r="E24" i="4"/>
  <c r="C24" i="4"/>
  <c r="B24" i="4"/>
  <c r="E23" i="4"/>
  <c r="B23" i="4"/>
  <c r="E22" i="4"/>
  <c r="C22" i="4"/>
  <c r="E21" i="4"/>
  <c r="B21" i="4"/>
  <c r="E17" i="4"/>
  <c r="E16" i="4"/>
  <c r="C16" i="4"/>
  <c r="B16" i="4"/>
  <c r="E15" i="4"/>
  <c r="B15" i="4"/>
  <c r="E14" i="4"/>
  <c r="C14" i="4"/>
  <c r="E13" i="4"/>
  <c r="B13" i="4"/>
  <c r="E9" i="4"/>
  <c r="E8" i="4"/>
  <c r="C8" i="4"/>
  <c r="B8" i="4"/>
  <c r="E7" i="4"/>
  <c r="B7" i="4"/>
  <c r="E6" i="4"/>
  <c r="C6" i="4"/>
  <c r="E5" i="4"/>
  <c r="B5" i="4"/>
  <c r="E24" i="3"/>
  <c r="C24" i="3"/>
  <c r="B24" i="3"/>
  <c r="B23" i="3"/>
  <c r="E22" i="3"/>
  <c r="C22" i="3"/>
  <c r="B21" i="3"/>
  <c r="E17" i="3"/>
  <c r="E16" i="3"/>
  <c r="C16" i="3"/>
  <c r="B16" i="3"/>
  <c r="E15" i="3"/>
  <c r="B15" i="3"/>
  <c r="E14" i="3"/>
  <c r="C14" i="3"/>
  <c r="B13" i="3"/>
  <c r="E9" i="3"/>
  <c r="E8" i="3"/>
  <c r="C8" i="3"/>
  <c r="B8" i="3"/>
  <c r="E7" i="3"/>
  <c r="B7" i="3"/>
  <c r="E6" i="3"/>
  <c r="C6" i="3"/>
  <c r="E5" i="3"/>
  <c r="B5" i="3"/>
  <c r="B32" i="2"/>
  <c r="E31" i="2"/>
  <c r="B31" i="2"/>
  <c r="E30" i="2"/>
  <c r="E29" i="2"/>
  <c r="B29" i="2"/>
  <c r="B24" i="2"/>
  <c r="E23" i="2"/>
  <c r="B23" i="2"/>
  <c r="E22" i="2"/>
  <c r="E21" i="2"/>
  <c r="B21" i="2"/>
  <c r="B16" i="2"/>
  <c r="E15" i="2"/>
  <c r="B15" i="2"/>
  <c r="E14" i="2"/>
  <c r="E13" i="2"/>
  <c r="B13" i="2"/>
  <c r="B8" i="2"/>
  <c r="E7" i="2"/>
  <c r="B7" i="2"/>
  <c r="E6" i="2"/>
  <c r="C6" i="2"/>
  <c r="E5" i="2"/>
  <c r="B5" i="2"/>
  <c r="E24" i="1" l="1"/>
  <c r="B24" i="1"/>
  <c r="B23" i="1"/>
  <c r="E22" i="1"/>
  <c r="B21" i="1"/>
  <c r="E17" i="1"/>
  <c r="B16" i="1"/>
  <c r="B15" i="1"/>
  <c r="B13" i="1"/>
  <c r="C8" i="1"/>
  <c r="B8" i="1"/>
  <c r="B7" i="1"/>
  <c r="C6" i="1"/>
  <c r="B5" i="1"/>
</calcChain>
</file>

<file path=xl/sharedStrings.xml><?xml version="1.0" encoding="utf-8"?>
<sst xmlns="http://schemas.openxmlformats.org/spreadsheetml/2006/main" count="710" uniqueCount="57">
  <si>
    <t>GRUPOS</t>
  </si>
  <si>
    <t>EQUIPOS</t>
  </si>
  <si>
    <t>MAYORES</t>
  </si>
  <si>
    <t>MASCULINO</t>
  </si>
  <si>
    <t>EQUIPOS - LLAVE</t>
  </si>
  <si>
    <t>Día</t>
  </si>
  <si>
    <t>Hora</t>
  </si>
  <si>
    <t>Mesa</t>
  </si>
  <si>
    <t>4º FINAL</t>
  </si>
  <si>
    <t>1-3</t>
  </si>
  <si>
    <t>GRUPO</t>
  </si>
  <si>
    <t>ASOC</t>
  </si>
  <si>
    <t>Ptos.</t>
  </si>
  <si>
    <t>Pos.</t>
  </si>
  <si>
    <t>1-2</t>
  </si>
  <si>
    <t>SEMIS</t>
  </si>
  <si>
    <t>2-3</t>
  </si>
  <si>
    <t>FINAL</t>
  </si>
  <si>
    <t>SUB 11</t>
  </si>
  <si>
    <t>SUB15</t>
  </si>
  <si>
    <t>SUB 9</t>
  </si>
  <si>
    <t>SUB 13</t>
  </si>
  <si>
    <t>SUB 15</t>
  </si>
  <si>
    <t>SUB 18</t>
  </si>
  <si>
    <t>SUB 23</t>
  </si>
  <si>
    <t>FEMENINO</t>
  </si>
  <si>
    <t>NACIONAL 2016</t>
  </si>
  <si>
    <t>BAHIA BLANCA</t>
  </si>
  <si>
    <t>BYE</t>
  </si>
  <si>
    <t>2-5</t>
  </si>
  <si>
    <t>3-4</t>
  </si>
  <si>
    <t>1-5</t>
  </si>
  <si>
    <t>1-4</t>
  </si>
  <si>
    <t>5-3</t>
  </si>
  <si>
    <t>4-2</t>
  </si>
  <si>
    <t>4-5</t>
  </si>
  <si>
    <t>Rio Negro - ARJTM</t>
  </si>
  <si>
    <t>FETEMBA</t>
  </si>
  <si>
    <t>Mendoza - FMTM</t>
  </si>
  <si>
    <t>Entre Rios - A.E.T.M.</t>
  </si>
  <si>
    <t>Chaco - ACHATMA</t>
  </si>
  <si>
    <t>FEBATEM</t>
  </si>
  <si>
    <t>Santa Fe - ASATEME</t>
  </si>
  <si>
    <t>Jujuy - ATEMJU</t>
  </si>
  <si>
    <t>MISIONES - FEMITEM</t>
  </si>
  <si>
    <t>Formosa - AFTM</t>
  </si>
  <si>
    <t>La Pampa - ATMLP</t>
  </si>
  <si>
    <t>FEBATEM A</t>
  </si>
  <si>
    <t>FEBATEM B</t>
  </si>
  <si>
    <t>Cordoba - FECOTEME</t>
  </si>
  <si>
    <t>Tucuman - AJTT</t>
  </si>
  <si>
    <t>San Luis - FESATEME</t>
  </si>
  <si>
    <t>Santa Cruz - ASTM</t>
  </si>
  <si>
    <t xml:space="preserve"> </t>
  </si>
  <si>
    <t>wo</t>
  </si>
  <si>
    <t>.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</si>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</sst>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8"/>
      <name val="Century Gothic"/>
      <family val="2"/>
    </font>
    <font>
      <b/>
      <sz val="1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20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b/>
      <sz val="20"/>
      <name val="Century Gothic"/>
      <family val="2"/>
    </font>
    <font>
      <sz val="10"/>
      <name val="Arial"/>
      <family val="2"/>
    </font>
    <font>
      <sz val="9"/>
      <color rgb="FF333333"/>
      <name val="Inherit"/>
    </font>
    <font>
      <sz val="10"/>
      <color rgb="FFFF0000"/>
      <name val="Century Gothic"/>
      <family val="2"/>
    </font>
    <font>
      <sz val="18"/>
      <color rgb="FFFF0000"/>
      <name val="Century Gothic"/>
      <family val="2"/>
    </font>
    <font>
      <b/>
      <sz val="14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17"/>
      </right>
      <top/>
      <bottom style="dashed">
        <color indexed="17"/>
      </bottom>
      <diagonal/>
    </border>
    <border>
      <left style="dashed">
        <color indexed="17"/>
      </left>
      <right style="dashed">
        <color indexed="17"/>
      </right>
      <top/>
      <bottom style="dashed">
        <color indexed="17"/>
      </bottom>
      <diagonal/>
    </border>
    <border>
      <left style="dashed">
        <color indexed="17"/>
      </left>
      <right style="medium">
        <color indexed="64"/>
      </right>
      <top/>
      <bottom style="dashed">
        <color indexed="17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17"/>
      </top>
      <bottom style="dashed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 style="medium">
        <color indexed="64"/>
      </right>
      <top style="dashed">
        <color indexed="17"/>
      </top>
      <bottom style="dashed">
        <color indexed="17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17"/>
      </right>
      <top style="dashed">
        <color indexed="17"/>
      </top>
      <bottom/>
      <diagonal/>
    </border>
    <border>
      <left style="dashed">
        <color indexed="17"/>
      </left>
      <right style="dashed">
        <color indexed="17"/>
      </right>
      <top style="dashed">
        <color indexed="17"/>
      </top>
      <bottom/>
      <diagonal/>
    </border>
    <border>
      <left style="dashed">
        <color indexed="17"/>
      </left>
      <right style="medium">
        <color indexed="64"/>
      </right>
      <top style="dashed">
        <color indexed="17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5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vertical="center"/>
    </xf>
    <xf numFmtId="0" fontId="6" fillId="4" borderId="8" xfId="1" applyFont="1" applyFill="1" applyBorder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" fontId="5" fillId="3" borderId="10" xfId="1" quotePrefix="1" applyNumberFormat="1" applyFont="1" applyFill="1" applyBorder="1" applyAlignment="1">
      <alignment horizontal="center" vertical="center"/>
    </xf>
    <xf numFmtId="20" fontId="1" fillId="0" borderId="12" xfId="1" applyNumberFormat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vertical="center"/>
    </xf>
    <xf numFmtId="0" fontId="5" fillId="4" borderId="1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 applyProtection="1">
      <alignment horizontal="center" vertical="center"/>
      <protection locked="0" hidden="1"/>
    </xf>
    <xf numFmtId="1" fontId="9" fillId="0" borderId="20" xfId="0" applyNumberFormat="1" applyFont="1" applyFill="1" applyBorder="1" applyAlignment="1" applyProtection="1">
      <alignment horizontal="center" vertical="center"/>
      <protection locked="0" hidden="1"/>
    </xf>
    <xf numFmtId="0" fontId="9" fillId="5" borderId="2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" fontId="5" fillId="3" borderId="22" xfId="1" quotePrefix="1" applyNumberFormat="1" applyFont="1" applyFill="1" applyBorder="1" applyAlignment="1">
      <alignment horizontal="center" vertical="center"/>
    </xf>
    <xf numFmtId="20" fontId="1" fillId="0" borderId="23" xfId="1" applyNumberFormat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5" borderId="29" xfId="1" applyNumberFormat="1" applyFont="1" applyFill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30" xfId="1" applyNumberFormat="1" applyFont="1" applyBorder="1" applyAlignment="1">
      <alignment horizontal="center" vertical="center"/>
    </xf>
    <xf numFmtId="0" fontId="6" fillId="0" borderId="31" xfId="1" applyNumberFormat="1" applyFont="1" applyBorder="1" applyAlignment="1">
      <alignment horizontal="center" vertical="center"/>
    </xf>
    <xf numFmtId="0" fontId="5" fillId="4" borderId="32" xfId="1" applyNumberFormat="1" applyFont="1" applyFill="1" applyBorder="1" applyAlignment="1">
      <alignment horizontal="center" vertical="center"/>
    </xf>
    <xf numFmtId="0" fontId="5" fillId="3" borderId="36" xfId="1" quotePrefix="1" applyFont="1" applyFill="1" applyBorder="1" applyAlignment="1">
      <alignment horizontal="center" vertical="center"/>
    </xf>
    <xf numFmtId="20" fontId="1" fillId="0" borderId="37" xfId="1" applyNumberFormat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0" borderId="42" xfId="1" applyNumberFormat="1" applyFont="1" applyBorder="1" applyAlignment="1">
      <alignment horizontal="center" vertical="center"/>
    </xf>
    <xf numFmtId="0" fontId="5" fillId="5" borderId="43" xfId="1" applyNumberFormat="1" applyFont="1" applyFill="1" applyBorder="1" applyAlignment="1">
      <alignment horizontal="center" vertical="center"/>
    </xf>
    <xf numFmtId="0" fontId="5" fillId="0" borderId="43" xfId="1" applyNumberFormat="1" applyFont="1" applyBorder="1" applyAlignment="1">
      <alignment horizontal="center" vertical="center"/>
    </xf>
    <xf numFmtId="0" fontId="5" fillId="0" borderId="44" xfId="1" applyNumberFormat="1" applyFont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5" fillId="4" borderId="46" xfId="1" applyNumberFormat="1" applyFont="1" applyFill="1" applyBorder="1" applyAlignment="1">
      <alignment horizontal="center" vertical="center"/>
    </xf>
    <xf numFmtId="1" fontId="9" fillId="0" borderId="47" xfId="0" applyNumberFormat="1" applyFont="1" applyFill="1" applyBorder="1" applyAlignment="1" applyProtection="1">
      <alignment horizontal="center" vertical="center"/>
      <protection locked="0" hidden="1"/>
    </xf>
    <xf numFmtId="1" fontId="9" fillId="0" borderId="48" xfId="0" applyNumberFormat="1" applyFont="1" applyFill="1" applyBorder="1" applyAlignment="1" applyProtection="1">
      <alignment horizontal="center" vertical="center"/>
      <protection locked="0" hidden="1"/>
    </xf>
    <xf numFmtId="0" fontId="9" fillId="5" borderId="49" xfId="0" applyFont="1" applyFill="1" applyBorder="1" applyAlignment="1" applyProtection="1">
      <alignment horizontal="center" vertical="center"/>
      <protection hidden="1"/>
    </xf>
    <xf numFmtId="0" fontId="5" fillId="3" borderId="22" xfId="1" quotePrefix="1" applyFont="1" applyFill="1" applyBorder="1" applyAlignment="1">
      <alignment horizontal="center" vertical="center"/>
    </xf>
    <xf numFmtId="16" fontId="5" fillId="3" borderId="36" xfId="1" quotePrefix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0" borderId="55" xfId="1" applyNumberFormat="1" applyFont="1" applyBorder="1" applyAlignment="1">
      <alignment horizontal="center" vertical="center"/>
    </xf>
    <xf numFmtId="0" fontId="5" fillId="0" borderId="56" xfId="1" applyNumberFormat="1" applyFont="1" applyBorder="1" applyAlignment="1">
      <alignment horizontal="center" vertical="center"/>
    </xf>
    <xf numFmtId="0" fontId="5" fillId="5" borderId="57" xfId="1" applyNumberFormat="1" applyFont="1" applyFill="1" applyBorder="1" applyAlignment="1">
      <alignment horizontal="center" vertical="center"/>
    </xf>
    <xf numFmtId="0" fontId="6" fillId="0" borderId="58" xfId="1" applyNumberFormat="1" applyFont="1" applyBorder="1" applyAlignment="1">
      <alignment horizontal="center" vertical="center"/>
    </xf>
    <xf numFmtId="0" fontId="5" fillId="4" borderId="59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  <protection hidden="1"/>
    </xf>
    <xf numFmtId="0" fontId="1" fillId="0" borderId="9" xfId="0" applyFont="1" applyBorder="1"/>
    <xf numFmtId="0" fontId="5" fillId="3" borderId="61" xfId="1" quotePrefix="1" applyFont="1" applyFill="1" applyBorder="1" applyAlignment="1">
      <alignment horizontal="center" vertical="center"/>
    </xf>
    <xf numFmtId="20" fontId="1" fillId="0" borderId="62" xfId="1" applyNumberFormat="1" applyFont="1" applyFill="1" applyBorder="1" applyAlignment="1">
      <alignment horizontal="center" vertical="center"/>
    </xf>
    <xf numFmtId="0" fontId="8" fillId="0" borderId="63" xfId="1" applyFont="1" applyFill="1" applyBorder="1" applyAlignment="1">
      <alignment horizontal="center" vertical="center"/>
    </xf>
    <xf numFmtId="0" fontId="6" fillId="4" borderId="64" xfId="1" applyFont="1" applyFill="1" applyBorder="1" applyAlignment="1">
      <alignment vertical="center"/>
    </xf>
    <xf numFmtId="0" fontId="6" fillId="4" borderId="65" xfId="1" applyFont="1" applyFill="1" applyBorder="1" applyAlignment="1">
      <alignment vertical="center"/>
    </xf>
    <xf numFmtId="0" fontId="9" fillId="0" borderId="0" xfId="0" applyFont="1" applyAlignment="1" applyProtection="1">
      <alignment vertical="center"/>
      <protection hidden="1"/>
    </xf>
    <xf numFmtId="0" fontId="1" fillId="0" borderId="18" xfId="0" applyFont="1" applyBorder="1"/>
    <xf numFmtId="20" fontId="1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" fillId="0" borderId="14" xfId="0" applyFont="1" applyBorder="1"/>
    <xf numFmtId="0" fontId="1" fillId="0" borderId="1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vertical="center"/>
      <protection hidden="1"/>
    </xf>
    <xf numFmtId="0" fontId="9" fillId="0" borderId="67" xfId="0" applyFont="1" applyBorder="1" applyAlignment="1" applyProtection="1">
      <alignment vertical="center"/>
      <protection hidden="1"/>
    </xf>
    <xf numFmtId="0" fontId="9" fillId="0" borderId="65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6" fontId="1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9" fillId="0" borderId="65" xfId="0" applyFont="1" applyFill="1" applyBorder="1" applyAlignment="1" applyProtection="1">
      <alignment vertical="center"/>
      <protection hidden="1"/>
    </xf>
    <xf numFmtId="0" fontId="6" fillId="0" borderId="0" xfId="1" applyFont="1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20" fontId="1" fillId="0" borderId="11" xfId="1" applyNumberFormat="1" applyFont="1" applyFill="1" applyBorder="1" applyAlignment="1">
      <alignment horizontal="center" vertical="center"/>
    </xf>
    <xf numFmtId="0" fontId="8" fillId="0" borderId="69" xfId="1" applyFont="1" applyFill="1" applyBorder="1" applyAlignment="1">
      <alignment horizontal="center" vertical="center"/>
    </xf>
    <xf numFmtId="0" fontId="5" fillId="5" borderId="70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71" xfId="1" applyNumberFormat="1" applyFont="1" applyBorder="1" applyAlignment="1">
      <alignment horizontal="center" vertical="center"/>
    </xf>
    <xf numFmtId="0" fontId="6" fillId="0" borderId="72" xfId="1" applyNumberFormat="1" applyFont="1" applyBorder="1" applyAlignment="1">
      <alignment horizontal="center" vertical="center"/>
    </xf>
    <xf numFmtId="0" fontId="5" fillId="3" borderId="10" xfId="1" quotePrefix="1" applyFont="1" applyFill="1" applyBorder="1" applyAlignment="1">
      <alignment horizontal="center" vertical="center"/>
    </xf>
    <xf numFmtId="0" fontId="6" fillId="4" borderId="0" xfId="1" applyFont="1" applyFill="1" applyBorder="1"/>
    <xf numFmtId="0" fontId="6" fillId="4" borderId="67" xfId="1" applyFont="1" applyFill="1" applyBorder="1"/>
    <xf numFmtId="0" fontId="6" fillId="4" borderId="64" xfId="1" applyFont="1" applyFill="1" applyBorder="1"/>
    <xf numFmtId="0" fontId="6" fillId="4" borderId="65" xfId="1" applyFont="1" applyFill="1" applyBorder="1"/>
    <xf numFmtId="0" fontId="16" fillId="7" borderId="73" xfId="0" applyFont="1" applyFill="1" applyBorder="1" applyAlignment="1">
      <alignment horizontal="left" vertical="center" wrapText="1"/>
    </xf>
    <xf numFmtId="0" fontId="0" fillId="0" borderId="73" xfId="0" applyBorder="1"/>
    <xf numFmtId="20" fontId="1" fillId="0" borderId="0" xfId="0" applyNumberFormat="1" applyFont="1" applyAlignment="1" applyProtection="1">
      <alignment vertical="center"/>
      <protection hidden="1"/>
    </xf>
    <xf numFmtId="22" fontId="1" fillId="0" borderId="0" xfId="0" applyNumberFormat="1" applyFont="1" applyAlignment="1" applyProtection="1">
      <alignment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1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26" xfId="1" applyNumberFormat="1" applyFont="1" applyBorder="1" applyAlignment="1">
      <alignment horizontal="center" vertical="center" shrinkToFit="1"/>
    </xf>
    <xf numFmtId="0" fontId="10" fillId="0" borderId="27" xfId="1" applyNumberFormat="1" applyFont="1" applyBorder="1" applyAlignment="1">
      <alignment horizontal="center" vertical="center" shrinkToFit="1"/>
    </xf>
    <xf numFmtId="0" fontId="10" fillId="0" borderId="28" xfId="1" applyNumberFormat="1" applyFont="1" applyBorder="1" applyAlignment="1">
      <alignment horizontal="center" vertical="center" shrinkToFit="1"/>
    </xf>
    <xf numFmtId="1" fontId="11" fillId="0" borderId="33" xfId="0" applyNumberFormat="1" applyFont="1" applyFill="1" applyBorder="1" applyAlignment="1" applyProtection="1">
      <alignment horizontal="center" vertical="center"/>
      <protection locked="0" hidden="1"/>
    </xf>
    <xf numFmtId="1" fontId="11" fillId="0" borderId="34" xfId="0" applyNumberFormat="1" applyFont="1" applyFill="1" applyBorder="1" applyAlignment="1" applyProtection="1">
      <alignment horizontal="center" vertical="center"/>
      <protection locked="0" hidden="1"/>
    </xf>
    <xf numFmtId="1" fontId="11" fillId="0" borderId="35" xfId="0" applyNumberFormat="1" applyFont="1" applyFill="1" applyBorder="1" applyAlignment="1" applyProtection="1">
      <alignment horizontal="center" vertical="center"/>
      <protection locked="0" hidden="1"/>
    </xf>
    <xf numFmtId="16" fontId="1" fillId="0" borderId="37" xfId="1" applyNumberFormat="1" applyFont="1" applyFill="1" applyBorder="1" applyAlignment="1">
      <alignment horizontal="center" vertical="center"/>
    </xf>
    <xf numFmtId="16" fontId="1" fillId="0" borderId="23" xfId="1" applyNumberFormat="1" applyFont="1" applyFill="1" applyBorder="1" applyAlignment="1">
      <alignment horizontal="center" vertical="center"/>
    </xf>
    <xf numFmtId="0" fontId="19" fillId="0" borderId="39" xfId="1" applyNumberFormat="1" applyFont="1" applyBorder="1" applyAlignment="1">
      <alignment horizontal="center" vertical="center" shrinkToFit="1"/>
    </xf>
    <xf numFmtId="0" fontId="19" fillId="0" borderId="40" xfId="1" applyNumberFormat="1" applyFont="1" applyBorder="1" applyAlignment="1">
      <alignment horizontal="center" vertical="center" shrinkToFit="1"/>
    </xf>
    <xf numFmtId="0" fontId="19" fillId="0" borderId="41" xfId="1" applyNumberFormat="1" applyFont="1" applyBorder="1" applyAlignment="1">
      <alignment horizontal="center" vertical="center" shrinkToFit="1"/>
    </xf>
    <xf numFmtId="0" fontId="10" fillId="0" borderId="39" xfId="1" applyNumberFormat="1" applyFont="1" applyBorder="1" applyAlignment="1">
      <alignment horizontal="center" vertical="center" shrinkToFit="1"/>
    </xf>
    <xf numFmtId="0" fontId="10" fillId="0" borderId="40" xfId="1" applyNumberFormat="1" applyFont="1" applyBorder="1" applyAlignment="1">
      <alignment horizontal="center" vertical="center" shrinkToFit="1"/>
    </xf>
    <xf numFmtId="0" fontId="10" fillId="0" borderId="41" xfId="1" applyNumberFormat="1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/>
      <protection locked="0" hidden="1"/>
    </xf>
    <xf numFmtId="0" fontId="7" fillId="3" borderId="9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50" xfId="0" applyFont="1" applyFill="1" applyBorder="1" applyAlignment="1">
      <alignment horizontal="center" vertical="center" textRotation="90"/>
    </xf>
    <xf numFmtId="16" fontId="1" fillId="0" borderId="1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50" xfId="1" applyFont="1" applyFill="1" applyBorder="1" applyAlignment="1">
      <alignment horizontal="center" vertical="center"/>
    </xf>
    <xf numFmtId="16" fontId="1" fillId="0" borderId="62" xfId="1" applyNumberFormat="1" applyFont="1" applyFill="1" applyBorder="1" applyAlignment="1">
      <alignment horizontal="center" vertical="center"/>
    </xf>
    <xf numFmtId="0" fontId="10" fillId="0" borderId="52" xfId="1" applyNumberFormat="1" applyFont="1" applyBorder="1" applyAlignment="1">
      <alignment horizontal="center" vertical="center" shrinkToFit="1"/>
    </xf>
    <xf numFmtId="0" fontId="10" fillId="0" borderId="53" xfId="1" applyNumberFormat="1" applyFont="1" applyBorder="1" applyAlignment="1">
      <alignment horizontal="center" vertical="center" shrinkToFit="1"/>
    </xf>
    <xf numFmtId="0" fontId="10" fillId="0" borderId="54" xfId="1" applyNumberFormat="1" applyFont="1" applyBorder="1" applyAlignment="1">
      <alignment horizontal="center" vertical="center" shrinkToFit="1"/>
    </xf>
    <xf numFmtId="0" fontId="2" fillId="3" borderId="60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66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67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15" fontId="10" fillId="3" borderId="66" xfId="0" applyNumberFormat="1" applyFont="1" applyFill="1" applyBorder="1" applyAlignment="1" applyProtection="1">
      <alignment horizontal="center" vertical="center"/>
      <protection hidden="1"/>
    </xf>
    <xf numFmtId="15" fontId="10" fillId="3" borderId="0" xfId="0" applyNumberFormat="1" applyFont="1" applyFill="1" applyBorder="1" applyAlignment="1" applyProtection="1">
      <alignment horizontal="center" vertical="center"/>
      <protection hidden="1"/>
    </xf>
    <xf numFmtId="15" fontId="10" fillId="3" borderId="67" xfId="0" applyNumberFormat="1" applyFont="1" applyFill="1" applyBorder="1" applyAlignment="1" applyProtection="1">
      <alignment horizontal="center" vertical="center"/>
      <protection hidden="1"/>
    </xf>
    <xf numFmtId="15" fontId="10" fillId="3" borderId="68" xfId="0" applyNumberFormat="1" applyFont="1" applyFill="1" applyBorder="1" applyAlignment="1" applyProtection="1">
      <alignment horizontal="center" vertical="center"/>
      <protection hidden="1"/>
    </xf>
    <xf numFmtId="15" fontId="10" fillId="3" borderId="64" xfId="0" applyNumberFormat="1" applyFont="1" applyFill="1" applyBorder="1" applyAlignment="1" applyProtection="1">
      <alignment horizontal="center" vertical="center"/>
      <protection hidden="1"/>
    </xf>
    <xf numFmtId="15" fontId="10" fillId="3" borderId="65" xfId="0" applyNumberFormat="1" applyFont="1" applyFill="1" applyBorder="1" applyAlignment="1" applyProtection="1">
      <alignment horizontal="center" vertical="center"/>
      <protection hidden="1"/>
    </xf>
    <xf numFmtId="0" fontId="12" fillId="6" borderId="60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68" xfId="0" applyFont="1" applyFill="1" applyBorder="1" applyAlignment="1" applyProtection="1">
      <alignment horizontal="center" vertical="center" wrapText="1"/>
    </xf>
    <xf numFmtId="0" fontId="12" fillId="6" borderId="64" xfId="0" applyFont="1" applyFill="1" applyBorder="1" applyAlignment="1" applyProtection="1">
      <alignment horizontal="center" vertical="center" wrapText="1"/>
    </xf>
    <xf numFmtId="0" fontId="13" fillId="6" borderId="7" xfId="0" applyFont="1" applyFill="1" applyBorder="1" applyAlignment="1" applyProtection="1">
      <alignment horizontal="center" vertical="center" wrapText="1"/>
    </xf>
    <xf numFmtId="0" fontId="13" fillId="6" borderId="64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 wrapText="1"/>
    </xf>
    <xf numFmtId="0" fontId="14" fillId="6" borderId="8" xfId="0" applyFont="1" applyFill="1" applyBorder="1" applyAlignment="1" applyProtection="1">
      <alignment horizontal="center" vertical="center" wrapText="1"/>
    </xf>
    <xf numFmtId="0" fontId="14" fillId="6" borderId="64" xfId="0" applyFont="1" applyFill="1" applyBorder="1" applyAlignment="1" applyProtection="1">
      <alignment horizontal="center" vertical="center" wrapText="1"/>
    </xf>
    <xf numFmtId="0" fontId="14" fillId="6" borderId="65" xfId="0" applyFont="1" applyFill="1" applyBorder="1" applyAlignment="1" applyProtection="1">
      <alignment horizontal="center" vertical="center" wrapText="1"/>
    </xf>
    <xf numFmtId="16" fontId="10" fillId="3" borderId="1" xfId="0" applyNumberFormat="1" applyFont="1" applyFill="1" applyBorder="1" applyAlignment="1" applyProtection="1">
      <alignment horizontal="center" vertical="center"/>
      <protection hidden="1"/>
    </xf>
    <xf numFmtId="49" fontId="18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18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18" fillId="0" borderId="3" xfId="0" applyNumberFormat="1" applyFont="1" applyFill="1" applyBorder="1" applyAlignment="1" applyProtection="1">
      <alignment horizontal="center" vertical="center"/>
      <protection locked="0" hidden="1"/>
    </xf>
    <xf numFmtId="20" fontId="10" fillId="3" borderId="66" xfId="0" applyNumberFormat="1" applyFont="1" applyFill="1" applyBorder="1" applyAlignment="1" applyProtection="1">
      <alignment horizontal="center" vertical="center"/>
      <protection hidden="1"/>
    </xf>
    <xf numFmtId="16" fontId="10" fillId="3" borderId="2" xfId="0" applyNumberFormat="1" applyFont="1" applyFill="1" applyBorder="1" applyAlignment="1" applyProtection="1">
      <alignment horizontal="center" vertical="center"/>
      <protection hidden="1"/>
    </xf>
    <xf numFmtId="16" fontId="10" fillId="3" borderId="3" xfId="0" applyNumberFormat="1" applyFont="1" applyFill="1" applyBorder="1" applyAlignment="1" applyProtection="1">
      <alignment horizontal="center" vertical="center"/>
      <protection hidden="1"/>
    </xf>
    <xf numFmtId="20" fontId="10" fillId="3" borderId="60" xfId="0" applyNumberFormat="1" applyFont="1" applyFill="1" applyBorder="1" applyAlignment="1" applyProtection="1">
      <alignment horizontal="center" vertical="center"/>
      <protection hidden="1"/>
    </xf>
    <xf numFmtId="20" fontId="10" fillId="3" borderId="7" xfId="0" applyNumberFormat="1" applyFont="1" applyFill="1" applyBorder="1" applyAlignment="1" applyProtection="1">
      <alignment horizontal="center" vertical="center"/>
      <protection hidden="1"/>
    </xf>
    <xf numFmtId="20" fontId="10" fillId="3" borderId="8" xfId="0" applyNumberFormat="1" applyFont="1" applyFill="1" applyBorder="1" applyAlignment="1" applyProtection="1">
      <alignment horizontal="center" vertical="center"/>
      <protection hidden="1"/>
    </xf>
    <xf numFmtId="20" fontId="10" fillId="3" borderId="68" xfId="0" applyNumberFormat="1" applyFont="1" applyFill="1" applyBorder="1" applyAlignment="1" applyProtection="1">
      <alignment horizontal="center" vertical="center"/>
      <protection hidden="1"/>
    </xf>
    <xf numFmtId="20" fontId="10" fillId="3" borderId="64" xfId="0" applyNumberFormat="1" applyFont="1" applyFill="1" applyBorder="1" applyAlignment="1" applyProtection="1">
      <alignment horizontal="center" vertical="center"/>
      <protection hidden="1"/>
    </xf>
    <xf numFmtId="20" fontId="10" fillId="3" borderId="65" xfId="0" applyNumberFormat="1" applyFont="1" applyFill="1" applyBorder="1" applyAlignment="1" applyProtection="1">
      <alignment horizontal="center" vertical="center"/>
      <protection hidden="1"/>
    </xf>
    <xf numFmtId="0" fontId="2" fillId="3" borderId="68" xfId="0" applyFont="1" applyFill="1" applyBorder="1" applyAlignment="1" applyProtection="1">
      <alignment horizontal="center" vertical="center"/>
      <protection hidden="1"/>
    </xf>
    <xf numFmtId="0" fontId="2" fillId="3" borderId="64" xfId="0" applyFont="1" applyFill="1" applyBorder="1" applyAlignment="1" applyProtection="1">
      <alignment horizontal="center" vertical="center"/>
      <protection hidden="1"/>
    </xf>
    <xf numFmtId="0" fontId="2" fillId="3" borderId="65" xfId="0" applyFont="1" applyFill="1" applyBorder="1" applyAlignment="1" applyProtection="1">
      <alignment horizontal="center" vertical="center"/>
      <protection hidden="1"/>
    </xf>
    <xf numFmtId="22" fontId="11" fillId="0" borderId="33" xfId="2" applyNumberFormat="1" applyFont="1" applyFill="1" applyBorder="1" applyAlignment="1" applyProtection="1">
      <alignment horizontal="center" vertical="center"/>
      <protection locked="0" hidden="1"/>
    </xf>
    <xf numFmtId="14" fontId="11" fillId="0" borderId="34" xfId="2" applyNumberFormat="1" applyFont="1" applyFill="1" applyBorder="1" applyAlignment="1" applyProtection="1">
      <alignment horizontal="center" vertical="center"/>
      <protection locked="0" hidden="1"/>
    </xf>
    <xf numFmtId="14" fontId="11" fillId="0" borderId="35" xfId="2" applyNumberFormat="1" applyFont="1" applyFill="1" applyBorder="1" applyAlignment="1" applyProtection="1">
      <alignment horizontal="center" vertical="center"/>
      <protection locked="0" hidden="1"/>
    </xf>
    <xf numFmtId="22" fontId="11" fillId="0" borderId="33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35" xfId="0" applyNumberFormat="1" applyFont="1" applyFill="1" applyBorder="1" applyAlignment="1" applyProtection="1">
      <alignment horizontal="center" vertical="center"/>
      <protection locked="0" hidden="1"/>
    </xf>
    <xf numFmtId="0" fontId="5" fillId="3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194"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168275</xdr:colOff>
      <xdr:row>31</xdr:row>
      <xdr:rowOff>171450</xdr:rowOff>
    </xdr:from>
    <xdr:to>
      <xdr:col>37</xdr:col>
      <xdr:colOff>114300</xdr:colOff>
      <xdr:row>35</xdr:row>
      <xdr:rowOff>208735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2425" y="1064895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M285"/>
  <sheetViews>
    <sheetView tabSelected="1" view="pageBreakPreview" zoomScaleSheetLayoutView="100" workbookViewId="0">
      <selection activeCell="D10" sqref="D10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39" ht="60" customHeight="1" thickBot="1" x14ac:dyDescent="0.3">
      <c r="A1" s="1"/>
      <c r="B1" s="101" t="s">
        <v>0</v>
      </c>
      <c r="C1" s="102"/>
      <c r="D1" s="102"/>
      <c r="E1" s="102"/>
      <c r="F1" s="103" t="s">
        <v>1</v>
      </c>
      <c r="G1" s="103"/>
      <c r="H1" s="103"/>
      <c r="I1" s="103"/>
      <c r="J1" s="103"/>
      <c r="K1" s="103" t="s">
        <v>18</v>
      </c>
      <c r="L1" s="103"/>
      <c r="M1" s="103"/>
      <c r="N1" s="103"/>
      <c r="O1" s="103" t="s">
        <v>25</v>
      </c>
      <c r="P1" s="103"/>
      <c r="Q1" s="103"/>
      <c r="R1" s="104"/>
      <c r="S1" s="1"/>
      <c r="T1" s="1"/>
      <c r="U1" s="1"/>
      <c r="V1" s="105" t="s">
        <v>4</v>
      </c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  <c r="AM1" s="2"/>
    </row>
    <row r="2" spans="1:39" ht="25.5" customHeight="1" thickBot="1" x14ac:dyDescent="0.3">
      <c r="U2" s="1"/>
      <c r="V2" s="1"/>
      <c r="W2" s="1"/>
      <c r="X2" s="1"/>
      <c r="AM2" s="2"/>
    </row>
    <row r="3" spans="1:39" ht="25.5" customHeight="1" thickBot="1" x14ac:dyDescent="0.3">
      <c r="B3" s="6"/>
      <c r="C3" s="7" t="s">
        <v>5</v>
      </c>
      <c r="D3" s="7" t="s">
        <v>6</v>
      </c>
      <c r="E3" s="8" t="s">
        <v>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T3" s="125" t="s">
        <v>8</v>
      </c>
      <c r="U3" s="122"/>
      <c r="V3" s="123"/>
      <c r="W3" s="123"/>
      <c r="X3" s="123"/>
      <c r="Y3" s="123"/>
      <c r="Z3" s="124"/>
      <c r="AB3" s="11"/>
      <c r="AC3" s="11"/>
      <c r="AD3" s="11"/>
      <c r="AE3" s="11"/>
      <c r="AF3" s="12"/>
    </row>
    <row r="4" spans="1:39" ht="25.5" customHeight="1" thickBot="1" x14ac:dyDescent="0.3">
      <c r="B4" s="13" t="s">
        <v>9</v>
      </c>
      <c r="C4" s="128">
        <v>42571</v>
      </c>
      <c r="D4" s="14">
        <v>0.4375</v>
      </c>
      <c r="E4" s="15">
        <v>19</v>
      </c>
      <c r="F4" s="16"/>
      <c r="G4" s="129" t="s">
        <v>10</v>
      </c>
      <c r="H4" s="130"/>
      <c r="I4" s="17">
        <v>1</v>
      </c>
      <c r="J4" s="18"/>
      <c r="K4" s="19" t="s">
        <v>11</v>
      </c>
      <c r="L4" s="20">
        <v>1</v>
      </c>
      <c r="M4" s="7">
        <v>2</v>
      </c>
      <c r="N4" s="7">
        <v>3</v>
      </c>
      <c r="O4" s="21">
        <v>4</v>
      </c>
      <c r="P4" s="131"/>
      <c r="Q4" s="22" t="s">
        <v>12</v>
      </c>
      <c r="R4" s="8" t="s">
        <v>13</v>
      </c>
      <c r="T4" s="126"/>
      <c r="U4" s="23"/>
      <c r="V4" s="24"/>
      <c r="W4" s="24"/>
      <c r="X4" s="24"/>
      <c r="Y4" s="24"/>
      <c r="Z4" s="25"/>
      <c r="AB4" s="26"/>
      <c r="AC4" s="26"/>
      <c r="AD4" s="26"/>
      <c r="AE4" s="26"/>
      <c r="AF4" s="26"/>
    </row>
    <row r="5" spans="1:39" ht="25.5" customHeight="1" x14ac:dyDescent="0.25">
      <c r="B5" s="27" t="str">
        <f>IF(H8="BYE","X","2-4")</f>
        <v>2-4</v>
      </c>
      <c r="C5" s="115"/>
      <c r="D5" s="28"/>
      <c r="E5" s="29">
        <v>20</v>
      </c>
      <c r="F5" s="16"/>
      <c r="G5" s="30">
        <v>1</v>
      </c>
      <c r="H5" s="108" t="s">
        <v>36</v>
      </c>
      <c r="I5" s="109"/>
      <c r="J5" s="109"/>
      <c r="K5" s="110"/>
      <c r="L5" s="31"/>
      <c r="M5" s="32">
        <v>0</v>
      </c>
      <c r="N5" s="32">
        <v>3</v>
      </c>
      <c r="O5" s="33">
        <v>3</v>
      </c>
      <c r="P5" s="132"/>
      <c r="Q5" s="34">
        <v>5</v>
      </c>
      <c r="R5" s="35">
        <v>2</v>
      </c>
      <c r="T5" s="126"/>
      <c r="U5" s="111"/>
      <c r="V5" s="112"/>
      <c r="W5" s="112"/>
      <c r="X5" s="112"/>
      <c r="Y5" s="112"/>
      <c r="Z5" s="113"/>
      <c r="AB5" s="11"/>
      <c r="AC5" s="11"/>
      <c r="AD5" s="11"/>
      <c r="AE5" s="11"/>
      <c r="AF5" s="12"/>
    </row>
    <row r="6" spans="1:39" ht="25.5" customHeight="1" thickBot="1" x14ac:dyDescent="0.3">
      <c r="B6" s="36" t="s">
        <v>14</v>
      </c>
      <c r="C6" s="114">
        <f>C4</f>
        <v>42571</v>
      </c>
      <c r="D6" s="37">
        <v>0.52083333333333337</v>
      </c>
      <c r="E6" s="29">
        <f>E4</f>
        <v>19</v>
      </c>
      <c r="F6" s="16"/>
      <c r="G6" s="38">
        <v>2</v>
      </c>
      <c r="H6" s="116" t="s">
        <v>37</v>
      </c>
      <c r="I6" s="117"/>
      <c r="J6" s="117"/>
      <c r="K6" s="118"/>
      <c r="L6" s="39">
        <v>3</v>
      </c>
      <c r="M6" s="40"/>
      <c r="N6" s="41">
        <v>3</v>
      </c>
      <c r="O6" s="42">
        <v>3</v>
      </c>
      <c r="P6" s="132"/>
      <c r="Q6" s="43">
        <v>6</v>
      </c>
      <c r="R6" s="44">
        <v>1</v>
      </c>
      <c r="T6" s="126"/>
      <c r="U6" s="45"/>
      <c r="V6" s="46"/>
      <c r="W6" s="46"/>
      <c r="X6" s="46"/>
      <c r="Y6" s="46"/>
      <c r="Z6" s="47"/>
      <c r="AB6" s="11"/>
      <c r="AC6" s="11"/>
      <c r="AD6" s="11"/>
      <c r="AE6" s="11"/>
      <c r="AF6" s="12"/>
    </row>
    <row r="7" spans="1:39" ht="25.5" customHeight="1" thickBot="1" x14ac:dyDescent="0.3">
      <c r="B7" s="48" t="str">
        <f>IF(H8="BYE","X","3-4")</f>
        <v>3-4</v>
      </c>
      <c r="C7" s="115"/>
      <c r="D7" s="28"/>
      <c r="E7" s="29">
        <v>20</v>
      </c>
      <c r="F7" s="16"/>
      <c r="G7" s="38">
        <v>3</v>
      </c>
      <c r="H7" s="119" t="s">
        <v>38</v>
      </c>
      <c r="I7" s="120"/>
      <c r="J7" s="120"/>
      <c r="K7" s="121"/>
      <c r="L7" s="39">
        <v>0</v>
      </c>
      <c r="M7" s="41">
        <v>0</v>
      </c>
      <c r="N7" s="40"/>
      <c r="O7" s="42">
        <v>3</v>
      </c>
      <c r="P7" s="132"/>
      <c r="Q7" s="43">
        <v>4</v>
      </c>
      <c r="R7" s="44">
        <v>3</v>
      </c>
      <c r="T7" s="127"/>
      <c r="U7" s="122"/>
      <c r="V7" s="123"/>
      <c r="W7" s="123"/>
      <c r="X7" s="123"/>
      <c r="Y7" s="123"/>
      <c r="Z7" s="124"/>
      <c r="AA7" s="11"/>
      <c r="AB7" s="11"/>
      <c r="AC7" s="11"/>
      <c r="AD7" s="11"/>
      <c r="AE7" s="12"/>
    </row>
    <row r="8" spans="1:39" ht="25.5" customHeight="1" thickBot="1" x14ac:dyDescent="0.3">
      <c r="B8" s="49" t="str">
        <f>IF(H8="BYE","X","1-4")</f>
        <v>1-4</v>
      </c>
      <c r="C8" s="114">
        <f>C4</f>
        <v>42571</v>
      </c>
      <c r="D8" s="37">
        <v>0.64583333333333337</v>
      </c>
      <c r="E8" s="29">
        <f>E4</f>
        <v>19</v>
      </c>
      <c r="F8" s="16"/>
      <c r="G8" s="50">
        <v>4</v>
      </c>
      <c r="H8" s="135" t="s">
        <v>39</v>
      </c>
      <c r="I8" s="136"/>
      <c r="J8" s="136"/>
      <c r="K8" s="137"/>
      <c r="L8" s="51">
        <v>0</v>
      </c>
      <c r="M8" s="52">
        <v>0</v>
      </c>
      <c r="N8" s="52">
        <v>0</v>
      </c>
      <c r="O8" s="53"/>
      <c r="P8" s="133"/>
      <c r="Q8" s="54">
        <v>3</v>
      </c>
      <c r="R8" s="55">
        <v>4</v>
      </c>
      <c r="U8" s="56"/>
      <c r="V8" s="56"/>
      <c r="W8" s="1"/>
      <c r="X8" s="1"/>
      <c r="AA8" s="138" t="s">
        <v>15</v>
      </c>
      <c r="AB8" s="139"/>
      <c r="AC8" s="140"/>
      <c r="AD8" s="57"/>
      <c r="AE8" s="122"/>
      <c r="AF8" s="123"/>
      <c r="AG8" s="123"/>
      <c r="AH8" s="123"/>
      <c r="AI8" s="123"/>
      <c r="AJ8" s="124"/>
      <c r="AK8" s="11"/>
      <c r="AL8" s="11"/>
    </row>
    <row r="9" spans="1:39" ht="25.5" customHeight="1" thickBot="1" x14ac:dyDescent="0.3">
      <c r="B9" s="58" t="s">
        <v>16</v>
      </c>
      <c r="C9" s="134"/>
      <c r="D9" s="59"/>
      <c r="E9" s="60">
        <v>20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U9" s="63"/>
      <c r="V9" s="63"/>
      <c r="W9" s="1"/>
      <c r="X9" s="1"/>
      <c r="AA9" s="141"/>
      <c r="AB9" s="142"/>
      <c r="AC9" s="143"/>
      <c r="AD9" s="64"/>
      <c r="AE9" s="23"/>
      <c r="AF9" s="24"/>
      <c r="AG9" s="24"/>
      <c r="AH9" s="24"/>
      <c r="AI9" s="24"/>
      <c r="AJ9" s="25"/>
      <c r="AK9" s="11"/>
      <c r="AL9" s="11"/>
    </row>
    <row r="10" spans="1:39" ht="25.5" customHeight="1" thickBot="1" x14ac:dyDescent="0.3">
      <c r="C10" s="3"/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U10" s="63"/>
      <c r="V10" s="63"/>
      <c r="W10" s="1"/>
      <c r="X10" s="1"/>
      <c r="AA10" s="144"/>
      <c r="AB10" s="145"/>
      <c r="AC10" s="146"/>
      <c r="AD10" s="68"/>
      <c r="AE10" s="111"/>
      <c r="AF10" s="112"/>
      <c r="AG10" s="112"/>
      <c r="AH10" s="112"/>
      <c r="AI10" s="112"/>
      <c r="AJ10" s="113"/>
      <c r="AK10" s="26"/>
      <c r="AL10" s="26"/>
    </row>
    <row r="11" spans="1:39" ht="25.5" customHeight="1" thickBot="1" x14ac:dyDescent="0.3">
      <c r="B11" s="6"/>
      <c r="C11" s="7" t="s">
        <v>5</v>
      </c>
      <c r="D11" s="7" t="s">
        <v>6</v>
      </c>
      <c r="E11" s="8" t="s">
        <v>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/>
      <c r="V11" s="63"/>
      <c r="W11" s="3"/>
      <c r="X11" s="1"/>
      <c r="AA11" s="147"/>
      <c r="AB11" s="148"/>
      <c r="AC11" s="149"/>
      <c r="AD11" s="69"/>
      <c r="AE11" s="45"/>
      <c r="AF11" s="46"/>
      <c r="AG11" s="46"/>
      <c r="AH11" s="46"/>
      <c r="AI11" s="46"/>
      <c r="AJ11" s="47"/>
      <c r="AK11" s="11"/>
      <c r="AL11" s="11"/>
    </row>
    <row r="12" spans="1:39" ht="25.5" customHeight="1" thickBot="1" x14ac:dyDescent="0.3">
      <c r="B12" s="13" t="s">
        <v>9</v>
      </c>
      <c r="C12" s="128"/>
      <c r="D12" s="14"/>
      <c r="E12" s="15"/>
      <c r="F12" s="16"/>
      <c r="G12" s="129" t="s">
        <v>10</v>
      </c>
      <c r="H12" s="130"/>
      <c r="I12" s="17">
        <v>1</v>
      </c>
      <c r="J12" s="18"/>
      <c r="K12" s="19" t="s">
        <v>11</v>
      </c>
      <c r="L12" s="20">
        <v>1</v>
      </c>
      <c r="M12" s="7">
        <v>2</v>
      </c>
      <c r="N12" s="7">
        <v>3</v>
      </c>
      <c r="O12" s="21">
        <v>4</v>
      </c>
      <c r="P12" s="131"/>
      <c r="Q12" s="22" t="s">
        <v>12</v>
      </c>
      <c r="R12" s="8" t="s">
        <v>13</v>
      </c>
      <c r="U12" s="63"/>
      <c r="V12" s="63"/>
      <c r="W12" s="3"/>
      <c r="X12" s="1"/>
      <c r="AA12" s="150"/>
      <c r="AB12" s="151"/>
      <c r="AC12" s="152"/>
      <c r="AD12" s="70"/>
      <c r="AE12" s="122"/>
      <c r="AF12" s="123"/>
      <c r="AG12" s="123"/>
      <c r="AH12" s="123"/>
      <c r="AI12" s="123"/>
      <c r="AJ12" s="124"/>
      <c r="AK12" s="11"/>
      <c r="AL12" s="11"/>
    </row>
    <row r="13" spans="1:39" ht="25.5" customHeight="1" thickBot="1" x14ac:dyDescent="0.3">
      <c r="B13" s="27" t="str">
        <f>IF(H16="BYE","X","2-4")</f>
        <v>2-4</v>
      </c>
      <c r="C13" s="115"/>
      <c r="D13" s="28"/>
      <c r="E13" s="29">
        <f>E12</f>
        <v>0</v>
      </c>
      <c r="F13" s="16"/>
      <c r="G13" s="30">
        <v>1</v>
      </c>
      <c r="H13" s="108"/>
      <c r="I13" s="109"/>
      <c r="J13" s="109"/>
      <c r="K13" s="110"/>
      <c r="L13" s="31"/>
      <c r="M13" s="32"/>
      <c r="N13" s="32"/>
      <c r="O13" s="33"/>
      <c r="P13" s="132"/>
      <c r="Q13" s="34"/>
      <c r="R13" s="35"/>
      <c r="T13" s="125" t="s">
        <v>8</v>
      </c>
      <c r="U13" s="122"/>
      <c r="V13" s="123"/>
      <c r="W13" s="123"/>
      <c r="X13" s="123"/>
      <c r="Y13" s="123"/>
      <c r="Z13" s="124"/>
      <c r="AA13" s="11"/>
      <c r="AB13" s="11"/>
      <c r="AC13" s="11"/>
      <c r="AD13" s="11"/>
      <c r="AE13" s="56"/>
      <c r="AF13" s="56"/>
      <c r="AG13" s="56"/>
      <c r="AH13" s="56"/>
      <c r="AI13" s="56"/>
      <c r="AJ13" s="71"/>
      <c r="AK13" s="11"/>
      <c r="AL13" s="56"/>
    </row>
    <row r="14" spans="1:39" ht="25.5" customHeight="1" x14ac:dyDescent="0.25">
      <c r="B14" s="36" t="s">
        <v>14</v>
      </c>
      <c r="C14" s="114">
        <f>C12</f>
        <v>0</v>
      </c>
      <c r="D14" s="37"/>
      <c r="E14" s="29">
        <f>E12</f>
        <v>0</v>
      </c>
      <c r="F14" s="16"/>
      <c r="G14" s="38">
        <v>2</v>
      </c>
      <c r="H14" s="119"/>
      <c r="I14" s="120"/>
      <c r="J14" s="120"/>
      <c r="K14" s="121"/>
      <c r="L14" s="39"/>
      <c r="M14" s="40"/>
      <c r="N14" s="41"/>
      <c r="O14" s="42"/>
      <c r="P14" s="132"/>
      <c r="Q14" s="43"/>
      <c r="R14" s="44"/>
      <c r="T14" s="126"/>
      <c r="U14" s="23"/>
      <c r="V14" s="24"/>
      <c r="W14" s="24"/>
      <c r="X14" s="24"/>
      <c r="Y14" s="24"/>
      <c r="Z14" s="25"/>
      <c r="AA14" s="11"/>
      <c r="AB14" s="11"/>
      <c r="AC14" s="11"/>
      <c r="AD14" s="11"/>
      <c r="AE14" s="63"/>
      <c r="AF14" s="63"/>
      <c r="AG14" s="63"/>
      <c r="AH14" s="63"/>
      <c r="AI14" s="63"/>
      <c r="AJ14" s="72"/>
      <c r="AK14" s="11"/>
      <c r="AL14" s="63"/>
    </row>
    <row r="15" spans="1:39" ht="25.5" customHeight="1" thickBot="1" x14ac:dyDescent="0.3">
      <c r="B15" s="48" t="str">
        <f>IF(H16="BYE","X","3-4")</f>
        <v>3-4</v>
      </c>
      <c r="C15" s="115"/>
      <c r="D15" s="28"/>
      <c r="E15" s="29">
        <f>E12</f>
        <v>0</v>
      </c>
      <c r="F15" s="16"/>
      <c r="G15" s="38">
        <v>3</v>
      </c>
      <c r="H15" s="119"/>
      <c r="I15" s="120"/>
      <c r="J15" s="120"/>
      <c r="K15" s="121"/>
      <c r="L15" s="39"/>
      <c r="M15" s="41"/>
      <c r="N15" s="40"/>
      <c r="O15" s="42"/>
      <c r="P15" s="132"/>
      <c r="Q15" s="43"/>
      <c r="R15" s="44"/>
      <c r="T15" s="126"/>
      <c r="U15" s="111"/>
      <c r="V15" s="112"/>
      <c r="W15" s="112"/>
      <c r="X15" s="112"/>
      <c r="Y15" s="112"/>
      <c r="Z15" s="113"/>
      <c r="AA15" s="11"/>
      <c r="AB15" s="11"/>
      <c r="AC15" s="11"/>
      <c r="AD15" s="11"/>
      <c r="AE15" s="63"/>
      <c r="AF15" s="63"/>
      <c r="AG15" s="63"/>
      <c r="AH15" s="63"/>
      <c r="AI15" s="63"/>
      <c r="AJ15" s="73"/>
      <c r="AK15" s="11"/>
      <c r="AL15" s="63"/>
    </row>
    <row r="16" spans="1:39" ht="25.5" customHeight="1" thickBot="1" x14ac:dyDescent="0.3">
      <c r="B16" s="49" t="str">
        <f>IF(H16="BYE","X","1-4")</f>
        <v>1-4</v>
      </c>
      <c r="C16" s="114">
        <f>C12</f>
        <v>0</v>
      </c>
      <c r="D16" s="37"/>
      <c r="E16" s="29">
        <f>E12</f>
        <v>0</v>
      </c>
      <c r="F16" s="16"/>
      <c r="G16" s="50">
        <v>4</v>
      </c>
      <c r="H16" s="135"/>
      <c r="I16" s="136"/>
      <c r="J16" s="136"/>
      <c r="K16" s="137"/>
      <c r="L16" s="51"/>
      <c r="M16" s="52"/>
      <c r="N16" s="52"/>
      <c r="O16" s="53"/>
      <c r="P16" s="133"/>
      <c r="Q16" s="54"/>
      <c r="R16" s="55"/>
      <c r="T16" s="126"/>
      <c r="U16" s="45"/>
      <c r="V16" s="46"/>
      <c r="W16" s="46"/>
      <c r="X16" s="46"/>
      <c r="Y16" s="46"/>
      <c r="Z16" s="47"/>
      <c r="AA16" s="11"/>
      <c r="AB16" s="74"/>
      <c r="AD16" s="138" t="s">
        <v>17</v>
      </c>
      <c r="AE16" s="139"/>
      <c r="AF16" s="140"/>
      <c r="AG16" s="57"/>
      <c r="AH16" s="122"/>
      <c r="AI16" s="123"/>
      <c r="AJ16" s="123"/>
      <c r="AK16" s="123"/>
      <c r="AL16" s="123"/>
      <c r="AM16" s="124"/>
    </row>
    <row r="17" spans="2:39" ht="25.5" customHeight="1" thickBot="1" x14ac:dyDescent="0.3">
      <c r="B17" s="58" t="s">
        <v>16</v>
      </c>
      <c r="C17" s="134"/>
      <c r="D17" s="59"/>
      <c r="E17" s="60">
        <f>E12</f>
        <v>0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T17" s="127"/>
      <c r="U17" s="122"/>
      <c r="V17" s="123"/>
      <c r="W17" s="123"/>
      <c r="X17" s="123"/>
      <c r="Y17" s="123"/>
      <c r="Z17" s="124"/>
      <c r="AA17" s="11"/>
      <c r="AB17" s="56"/>
      <c r="AD17" s="141"/>
      <c r="AE17" s="142"/>
      <c r="AF17" s="143"/>
      <c r="AG17" s="64"/>
      <c r="AH17" s="23"/>
      <c r="AI17" s="24"/>
      <c r="AJ17" s="24"/>
      <c r="AK17" s="24"/>
      <c r="AL17" s="24"/>
      <c r="AM17" s="25"/>
    </row>
    <row r="18" spans="2:39" ht="25.5" customHeight="1" thickBot="1" x14ac:dyDescent="0.3">
      <c r="C18" s="75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U18" s="11"/>
      <c r="V18" s="11"/>
      <c r="W18" s="11"/>
      <c r="X18" s="11"/>
      <c r="Y18" s="11"/>
      <c r="Z18" s="11"/>
      <c r="AA18" s="11"/>
      <c r="AB18" s="76"/>
      <c r="AD18" s="144"/>
      <c r="AE18" s="145"/>
      <c r="AF18" s="146"/>
      <c r="AG18" s="68"/>
      <c r="AH18" s="111"/>
      <c r="AI18" s="112"/>
      <c r="AJ18" s="112"/>
      <c r="AK18" s="112"/>
      <c r="AL18" s="112"/>
      <c r="AM18" s="113"/>
    </row>
    <row r="19" spans="2:39" ht="25.5" customHeight="1" thickBot="1" x14ac:dyDescent="0.3">
      <c r="B19" s="6"/>
      <c r="C19" s="7" t="s">
        <v>5</v>
      </c>
      <c r="D19" s="7" t="s">
        <v>6</v>
      </c>
      <c r="E19" s="8" t="s">
        <v>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T19" s="125" t="s">
        <v>8</v>
      </c>
      <c r="U19" s="122"/>
      <c r="V19" s="123"/>
      <c r="W19" s="123"/>
      <c r="X19" s="123"/>
      <c r="Y19" s="123"/>
      <c r="Z19" s="124"/>
      <c r="AA19" s="11"/>
      <c r="AB19" s="11"/>
      <c r="AD19" s="147"/>
      <c r="AE19" s="148"/>
      <c r="AF19" s="149"/>
      <c r="AG19" s="69"/>
      <c r="AH19" s="45"/>
      <c r="AI19" s="46"/>
      <c r="AJ19" s="46"/>
      <c r="AK19" s="46"/>
      <c r="AL19" s="46"/>
      <c r="AM19" s="47"/>
    </row>
    <row r="20" spans="2:39" ht="25.5" customHeight="1" thickBot="1" x14ac:dyDescent="0.3">
      <c r="B20" s="13" t="s">
        <v>9</v>
      </c>
      <c r="C20" s="128"/>
      <c r="D20" s="14"/>
      <c r="E20" s="15"/>
      <c r="F20" s="16"/>
      <c r="G20" s="129" t="s">
        <v>10</v>
      </c>
      <c r="H20" s="130"/>
      <c r="I20" s="17">
        <v>1</v>
      </c>
      <c r="J20" s="18"/>
      <c r="K20" s="19" t="s">
        <v>11</v>
      </c>
      <c r="L20" s="20">
        <v>1</v>
      </c>
      <c r="M20" s="7">
        <v>2</v>
      </c>
      <c r="N20" s="7">
        <v>3</v>
      </c>
      <c r="O20" s="21">
        <v>4</v>
      </c>
      <c r="P20" s="131"/>
      <c r="Q20" s="22" t="s">
        <v>12</v>
      </c>
      <c r="R20" s="8" t="s">
        <v>13</v>
      </c>
      <c r="T20" s="126"/>
      <c r="U20" s="23"/>
      <c r="V20" s="24"/>
      <c r="W20" s="24"/>
      <c r="X20" s="24"/>
      <c r="Y20" s="24"/>
      <c r="Z20" s="25"/>
      <c r="AA20" s="11"/>
      <c r="AB20" s="11"/>
      <c r="AD20" s="150"/>
      <c r="AE20" s="151"/>
      <c r="AF20" s="152"/>
      <c r="AG20" s="70"/>
      <c r="AH20" s="122"/>
      <c r="AI20" s="123"/>
      <c r="AJ20" s="123"/>
      <c r="AK20" s="123"/>
      <c r="AL20" s="123"/>
      <c r="AM20" s="124"/>
    </row>
    <row r="21" spans="2:39" ht="25.5" customHeight="1" x14ac:dyDescent="0.25">
      <c r="B21" s="27" t="str">
        <f>IF(H24="BYE","X","2-4")</f>
        <v>2-4</v>
      </c>
      <c r="C21" s="115"/>
      <c r="D21" s="28"/>
      <c r="E21" s="29">
        <f>E20</f>
        <v>0</v>
      </c>
      <c r="F21" s="16"/>
      <c r="G21" s="30">
        <v>1</v>
      </c>
      <c r="H21" s="108"/>
      <c r="I21" s="109"/>
      <c r="J21" s="109"/>
      <c r="K21" s="110"/>
      <c r="L21" s="31"/>
      <c r="M21" s="32"/>
      <c r="N21" s="32"/>
      <c r="O21" s="33"/>
      <c r="P21" s="132"/>
      <c r="Q21" s="34"/>
      <c r="R21" s="35"/>
      <c r="T21" s="126"/>
      <c r="U21" s="111"/>
      <c r="V21" s="112"/>
      <c r="W21" s="112"/>
      <c r="X21" s="112"/>
      <c r="Y21" s="112"/>
      <c r="Z21" s="113"/>
      <c r="AA21" s="11"/>
      <c r="AB21" s="26"/>
      <c r="AC21" s="26"/>
      <c r="AD21" s="26"/>
      <c r="AE21" s="26"/>
      <c r="AF21" s="26"/>
      <c r="AG21" s="11"/>
      <c r="AH21" s="11"/>
      <c r="AI21" s="11"/>
      <c r="AJ21" s="77"/>
      <c r="AK21" s="11"/>
      <c r="AL21" s="11"/>
    </row>
    <row r="22" spans="2:39" ht="25.5" customHeight="1" thickBot="1" x14ac:dyDescent="0.3">
      <c r="B22" s="36" t="s">
        <v>14</v>
      </c>
      <c r="C22" s="114">
        <f>C20</f>
        <v>0</v>
      </c>
      <c r="D22" s="37"/>
      <c r="E22" s="29">
        <f>E20</f>
        <v>0</v>
      </c>
      <c r="F22" s="16"/>
      <c r="G22" s="38">
        <v>2</v>
      </c>
      <c r="H22" s="119"/>
      <c r="I22" s="120"/>
      <c r="J22" s="120"/>
      <c r="K22" s="121"/>
      <c r="L22" s="39"/>
      <c r="M22" s="40"/>
      <c r="N22" s="41"/>
      <c r="O22" s="42"/>
      <c r="P22" s="132"/>
      <c r="Q22" s="43"/>
      <c r="R22" s="44"/>
      <c r="T22" s="126"/>
      <c r="U22" s="45"/>
      <c r="V22" s="46"/>
      <c r="W22" s="46"/>
      <c r="X22" s="46"/>
      <c r="Y22" s="46"/>
      <c r="Z22" s="47"/>
      <c r="AA22" s="11"/>
      <c r="AB22" s="11"/>
      <c r="AC22" s="11"/>
      <c r="AD22" s="11"/>
      <c r="AE22" s="11"/>
      <c r="AF22" s="12"/>
      <c r="AG22" s="74"/>
      <c r="AH22" s="74"/>
      <c r="AI22" s="74"/>
      <c r="AJ22" s="72"/>
      <c r="AK22" s="74"/>
      <c r="AL22" s="74"/>
    </row>
    <row r="23" spans="2:39" ht="25.5" customHeight="1" thickBot="1" x14ac:dyDescent="0.3">
      <c r="B23" s="48" t="str">
        <f>IF(H24="BYE","X","3-4")</f>
        <v>3-4</v>
      </c>
      <c r="C23" s="115"/>
      <c r="D23" s="28"/>
      <c r="E23" s="29">
        <f>E20</f>
        <v>0</v>
      </c>
      <c r="F23" s="16"/>
      <c r="G23" s="38">
        <v>3</v>
      </c>
      <c r="H23" s="119"/>
      <c r="I23" s="120"/>
      <c r="J23" s="120"/>
      <c r="K23" s="121"/>
      <c r="L23" s="39"/>
      <c r="M23" s="41"/>
      <c r="N23" s="40"/>
      <c r="O23" s="42"/>
      <c r="P23" s="132"/>
      <c r="Q23" s="43"/>
      <c r="R23" s="44"/>
      <c r="T23" s="127"/>
      <c r="U23" s="122"/>
      <c r="V23" s="123"/>
      <c r="W23" s="123"/>
      <c r="X23" s="123"/>
      <c r="Y23" s="123"/>
      <c r="Z23" s="124"/>
      <c r="AA23" s="11"/>
      <c r="AB23" s="11"/>
      <c r="AC23" s="11"/>
      <c r="AD23" s="11"/>
      <c r="AE23" s="11"/>
      <c r="AF23" s="12"/>
      <c r="AG23" s="56"/>
      <c r="AH23" s="56"/>
      <c r="AI23" s="56"/>
      <c r="AJ23" s="78"/>
      <c r="AK23" s="56"/>
      <c r="AL23" s="56"/>
      <c r="AM23" s="56"/>
    </row>
    <row r="24" spans="2:39" ht="25.5" customHeight="1" thickBot="1" x14ac:dyDescent="0.3">
      <c r="B24" s="49" t="str">
        <f>IF(H24="BYE","X","1-4")</f>
        <v>1-4</v>
      </c>
      <c r="C24" s="114">
        <f>C20</f>
        <v>0</v>
      </c>
      <c r="D24" s="37"/>
      <c r="E24" s="29">
        <f>E20</f>
        <v>0</v>
      </c>
      <c r="F24" s="16"/>
      <c r="G24" s="50">
        <v>4</v>
      </c>
      <c r="H24" s="135"/>
      <c r="I24" s="136"/>
      <c r="J24" s="136"/>
      <c r="K24" s="137"/>
      <c r="L24" s="51"/>
      <c r="M24" s="52"/>
      <c r="N24" s="52"/>
      <c r="O24" s="53"/>
      <c r="P24" s="133"/>
      <c r="Q24" s="54"/>
      <c r="R24" s="55"/>
      <c r="U24" s="56"/>
      <c r="V24" s="56"/>
      <c r="W24" s="56"/>
      <c r="X24" s="1"/>
      <c r="AA24" s="138" t="s">
        <v>15</v>
      </c>
      <c r="AB24" s="139"/>
      <c r="AC24" s="140"/>
      <c r="AD24" s="57"/>
      <c r="AE24" s="122"/>
      <c r="AF24" s="123"/>
      <c r="AG24" s="123"/>
      <c r="AH24" s="123"/>
      <c r="AI24" s="123"/>
      <c r="AJ24" s="124"/>
      <c r="AK24" s="3"/>
      <c r="AL24" s="3"/>
    </row>
    <row r="25" spans="2:39" ht="25.5" customHeight="1" thickBot="1" x14ac:dyDescent="0.3">
      <c r="B25" s="58" t="s">
        <v>16</v>
      </c>
      <c r="C25" s="134"/>
      <c r="D25" s="59"/>
      <c r="E25" s="60">
        <f>E20</f>
        <v>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U25" s="63"/>
      <c r="V25" s="63"/>
      <c r="W25" s="63"/>
      <c r="X25" s="1"/>
      <c r="AA25" s="141"/>
      <c r="AB25" s="142"/>
      <c r="AC25" s="143"/>
      <c r="AD25" s="64"/>
      <c r="AE25" s="23"/>
      <c r="AF25" s="24"/>
      <c r="AG25" s="24"/>
      <c r="AH25" s="24"/>
      <c r="AI25" s="24"/>
      <c r="AJ25" s="25"/>
      <c r="AK25" s="3"/>
      <c r="AL25" s="3"/>
    </row>
    <row r="26" spans="2:39" ht="25.5" customHeight="1" thickBot="1" x14ac:dyDescent="0.3">
      <c r="C26" s="75"/>
      <c r="D26" s="65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U26" s="63"/>
      <c r="V26" s="63"/>
      <c r="W26" s="63"/>
      <c r="X26" s="1"/>
      <c r="AA26" s="144"/>
      <c r="AB26" s="145"/>
      <c r="AC26" s="146"/>
      <c r="AD26" s="68"/>
      <c r="AE26" s="111"/>
      <c r="AF26" s="112"/>
      <c r="AG26" s="112"/>
      <c r="AH26" s="112"/>
      <c r="AI26" s="112"/>
      <c r="AJ26" s="113"/>
      <c r="AK26" s="3"/>
      <c r="AL26" s="3"/>
    </row>
    <row r="27" spans="2:39" ht="25.5" customHeight="1" thickBot="1" x14ac:dyDescent="0.3">
      <c r="B27" s="6"/>
      <c r="C27" s="7" t="s">
        <v>5</v>
      </c>
      <c r="D27" s="7" t="s">
        <v>6</v>
      </c>
      <c r="E27" s="8" t="s">
        <v>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/>
      <c r="V27" s="63"/>
      <c r="W27" s="63"/>
      <c r="X27" s="1"/>
      <c r="AA27" s="147"/>
      <c r="AB27" s="148"/>
      <c r="AC27" s="149"/>
      <c r="AD27" s="69"/>
      <c r="AE27" s="45"/>
      <c r="AF27" s="46"/>
      <c r="AG27" s="46"/>
      <c r="AH27" s="46"/>
      <c r="AI27" s="46"/>
      <c r="AJ27" s="47"/>
      <c r="AK27" s="3"/>
      <c r="AL27" s="3"/>
    </row>
    <row r="28" spans="2:39" ht="25.5" customHeight="1" thickBot="1" x14ac:dyDescent="0.3">
      <c r="B28" s="13" t="s">
        <v>9</v>
      </c>
      <c r="C28" s="128"/>
      <c r="D28" s="14"/>
      <c r="E28" s="15"/>
      <c r="F28" s="16"/>
      <c r="G28" s="129" t="s">
        <v>10</v>
      </c>
      <c r="H28" s="130"/>
      <c r="I28" s="17">
        <v>1</v>
      </c>
      <c r="J28" s="18"/>
      <c r="K28" s="19" t="s">
        <v>11</v>
      </c>
      <c r="L28" s="20">
        <v>1</v>
      </c>
      <c r="M28" s="7">
        <v>2</v>
      </c>
      <c r="N28" s="7">
        <v>3</v>
      </c>
      <c r="O28" s="21">
        <v>4</v>
      </c>
      <c r="P28" s="131"/>
      <c r="Q28" s="22" t="s">
        <v>12</v>
      </c>
      <c r="R28" s="8" t="s">
        <v>13</v>
      </c>
      <c r="U28" s="63"/>
      <c r="V28" s="63"/>
      <c r="W28" s="63"/>
      <c r="X28" s="1"/>
      <c r="AA28" s="150"/>
      <c r="AB28" s="151"/>
      <c r="AC28" s="152"/>
      <c r="AD28" s="70"/>
      <c r="AE28" s="122"/>
      <c r="AF28" s="123"/>
      <c r="AG28" s="123"/>
      <c r="AH28" s="123"/>
      <c r="AI28" s="123"/>
      <c r="AJ28" s="124"/>
      <c r="AK28" s="3"/>
      <c r="AL28" s="3"/>
    </row>
    <row r="29" spans="2:39" ht="25.5" customHeight="1" thickBot="1" x14ac:dyDescent="0.3">
      <c r="B29" s="27" t="str">
        <f>IF(H32="BYE","X","2-4")</f>
        <v>2-4</v>
      </c>
      <c r="C29" s="115"/>
      <c r="D29" s="28"/>
      <c r="E29" s="29">
        <f>E28</f>
        <v>0</v>
      </c>
      <c r="F29" s="16"/>
      <c r="G29" s="30">
        <v>1</v>
      </c>
      <c r="H29" s="108"/>
      <c r="I29" s="109"/>
      <c r="J29" s="109"/>
      <c r="K29" s="110"/>
      <c r="L29" s="31"/>
      <c r="M29" s="32"/>
      <c r="N29" s="32"/>
      <c r="O29" s="33"/>
      <c r="P29" s="132"/>
      <c r="Q29" s="34"/>
      <c r="R29" s="35"/>
      <c r="T29" s="125" t="s">
        <v>8</v>
      </c>
      <c r="U29" s="122"/>
      <c r="V29" s="123"/>
      <c r="W29" s="123"/>
      <c r="X29" s="123"/>
      <c r="Y29" s="123"/>
      <c r="Z29" s="124"/>
      <c r="AA29" s="11"/>
      <c r="AB29" s="11"/>
      <c r="AC29" s="11"/>
      <c r="AD29" s="11"/>
      <c r="AE29" s="11"/>
      <c r="AF29" s="12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36" t="s">
        <v>14</v>
      </c>
      <c r="C30" s="114">
        <f>C28</f>
        <v>0</v>
      </c>
      <c r="D30" s="37"/>
      <c r="E30" s="29">
        <f>E28</f>
        <v>0</v>
      </c>
      <c r="F30" s="16"/>
      <c r="G30" s="38">
        <v>2</v>
      </c>
      <c r="H30" s="119"/>
      <c r="I30" s="120"/>
      <c r="J30" s="120"/>
      <c r="K30" s="121"/>
      <c r="L30" s="39"/>
      <c r="M30" s="40"/>
      <c r="N30" s="41"/>
      <c r="O30" s="42"/>
      <c r="P30" s="132"/>
      <c r="Q30" s="43"/>
      <c r="R30" s="44"/>
      <c r="T30" s="126"/>
      <c r="U30" s="23"/>
      <c r="V30" s="24"/>
      <c r="W30" s="24"/>
      <c r="X30" s="24"/>
      <c r="Y30" s="24"/>
      <c r="Z30" s="25"/>
      <c r="AA30" s="11"/>
      <c r="AB30" s="11"/>
      <c r="AC30" s="11"/>
      <c r="AD30" s="11"/>
      <c r="AE30" s="11"/>
      <c r="AF30" s="12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48" t="str">
        <f>IF(H32="BYE","X","3-4")</f>
        <v>3-4</v>
      </c>
      <c r="C31" s="115"/>
      <c r="D31" s="28"/>
      <c r="E31" s="29">
        <f>E28</f>
        <v>0</v>
      </c>
      <c r="F31" s="16"/>
      <c r="G31" s="38">
        <v>3</v>
      </c>
      <c r="H31" s="119"/>
      <c r="I31" s="120"/>
      <c r="J31" s="120"/>
      <c r="K31" s="121"/>
      <c r="L31" s="39"/>
      <c r="M31" s="41"/>
      <c r="N31" s="40"/>
      <c r="O31" s="42"/>
      <c r="P31" s="132"/>
      <c r="Q31" s="43"/>
      <c r="R31" s="44"/>
      <c r="T31" s="126"/>
      <c r="U31" s="111"/>
      <c r="V31" s="112"/>
      <c r="W31" s="112"/>
      <c r="X31" s="112"/>
      <c r="Y31" s="112"/>
      <c r="Z31" s="113"/>
      <c r="AA31" s="11"/>
      <c r="AB31" s="11"/>
      <c r="AC31" s="11"/>
      <c r="AD31" s="11"/>
      <c r="AE31" s="11"/>
      <c r="AF31" s="12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49" t="str">
        <f>IF(H32="BYE","X","1-4")</f>
        <v>1-4</v>
      </c>
      <c r="C32" s="114">
        <f>C28</f>
        <v>0</v>
      </c>
      <c r="D32" s="37"/>
      <c r="E32" s="29">
        <f>E28</f>
        <v>0</v>
      </c>
      <c r="F32" s="16"/>
      <c r="G32" s="50">
        <v>4</v>
      </c>
      <c r="H32" s="135"/>
      <c r="I32" s="136"/>
      <c r="J32" s="136"/>
      <c r="K32" s="137"/>
      <c r="L32" s="51"/>
      <c r="M32" s="52"/>
      <c r="N32" s="52"/>
      <c r="O32" s="53"/>
      <c r="P32" s="133"/>
      <c r="Q32" s="54"/>
      <c r="R32" s="55"/>
      <c r="T32" s="126"/>
      <c r="U32" s="45"/>
      <c r="V32" s="46"/>
      <c r="W32" s="46"/>
      <c r="X32" s="46"/>
      <c r="Y32" s="46"/>
      <c r="Z32" s="47"/>
      <c r="AA32" s="11"/>
      <c r="AB32" s="74"/>
      <c r="AC32" s="74"/>
      <c r="AD32" s="74"/>
      <c r="AE32" s="74"/>
      <c r="AF32" s="74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58" t="s">
        <v>16</v>
      </c>
      <c r="C33" s="134"/>
      <c r="D33" s="59"/>
      <c r="E33" s="60">
        <f>E28</f>
        <v>0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T33" s="127"/>
      <c r="U33" s="122"/>
      <c r="V33" s="123"/>
      <c r="W33" s="123"/>
      <c r="X33" s="123"/>
      <c r="Y33" s="123"/>
      <c r="Z33" s="124"/>
      <c r="AA33" s="11"/>
      <c r="AB33" s="56"/>
      <c r="AC33" s="56"/>
      <c r="AD33" s="56"/>
      <c r="AE33" s="56"/>
      <c r="AF33" s="56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3" t="s">
        <v>26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7" t="s">
        <v>27</v>
      </c>
      <c r="P35" s="157"/>
      <c r="Q35" s="157"/>
      <c r="R35" s="157"/>
      <c r="S35" s="157"/>
      <c r="T35" s="157"/>
      <c r="U35" s="157"/>
      <c r="V35" s="159"/>
      <c r="W35" s="159"/>
      <c r="X35" s="159"/>
      <c r="Y35" s="160"/>
    </row>
    <row r="36" spans="1:39" ht="21" customHeight="1" thickBot="1" x14ac:dyDescent="0.3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8"/>
      <c r="P36" s="158"/>
      <c r="Q36" s="158"/>
      <c r="R36" s="158"/>
      <c r="S36" s="158"/>
      <c r="T36" s="158"/>
      <c r="U36" s="158"/>
      <c r="V36" s="161"/>
      <c r="W36" s="161"/>
      <c r="X36" s="161"/>
      <c r="Y36" s="162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1"/>
      <c r="V37" s="11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6"/>
      <c r="V38" s="26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1"/>
      <c r="V39" s="11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1"/>
      <c r="V40" s="11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1"/>
      <c r="V41" s="11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1"/>
      <c r="V50" s="11"/>
    </row>
    <row r="51" spans="21:37" s="3" customFormat="1" ht="21" customHeight="1" x14ac:dyDescent="0.2">
      <c r="U51" s="74"/>
      <c r="V51" s="74"/>
    </row>
    <row r="52" spans="21:37" s="3" customFormat="1" ht="21" customHeight="1" x14ac:dyDescent="0.2">
      <c r="U52" s="56"/>
      <c r="V52" s="56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79">
    <mergeCell ref="A35:N36"/>
    <mergeCell ref="O35:U36"/>
    <mergeCell ref="V35:Y35"/>
    <mergeCell ref="V36:Y36"/>
    <mergeCell ref="T29:T33"/>
    <mergeCell ref="U29:Z29"/>
    <mergeCell ref="C30:C31"/>
    <mergeCell ref="H30:K30"/>
    <mergeCell ref="H31:K31"/>
    <mergeCell ref="U31:Z31"/>
    <mergeCell ref="C32:C33"/>
    <mergeCell ref="H32:K32"/>
    <mergeCell ref="U33:Z33"/>
    <mergeCell ref="C28:C29"/>
    <mergeCell ref="G28:H28"/>
    <mergeCell ref="P28:P32"/>
    <mergeCell ref="AA24:AC25"/>
    <mergeCell ref="AE24:AJ24"/>
    <mergeCell ref="AA26:AC26"/>
    <mergeCell ref="AE26:AJ26"/>
    <mergeCell ref="AA27:AC28"/>
    <mergeCell ref="AE28:AJ28"/>
    <mergeCell ref="H29:K29"/>
    <mergeCell ref="U21:Z21"/>
    <mergeCell ref="C22:C23"/>
    <mergeCell ref="H22:K22"/>
    <mergeCell ref="H23:K23"/>
    <mergeCell ref="U23:Z23"/>
    <mergeCell ref="C24:C25"/>
    <mergeCell ref="H24:K24"/>
    <mergeCell ref="C20:C21"/>
    <mergeCell ref="G20:H20"/>
    <mergeCell ref="P20:P24"/>
    <mergeCell ref="H21:K21"/>
    <mergeCell ref="AD18:AF18"/>
    <mergeCell ref="AH18:AM18"/>
    <mergeCell ref="T19:T23"/>
    <mergeCell ref="U19:Z19"/>
    <mergeCell ref="AD19:AF20"/>
    <mergeCell ref="AH20:AM20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A8:AC9"/>
    <mergeCell ref="AE8:AJ8"/>
    <mergeCell ref="AA10:AC10"/>
    <mergeCell ref="AE10:AJ10"/>
    <mergeCell ref="AH16:AM16"/>
    <mergeCell ref="AE12:AJ12"/>
    <mergeCell ref="AD16:AF17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B1:E1"/>
    <mergeCell ref="F1:J1"/>
    <mergeCell ref="K1:N1"/>
    <mergeCell ref="O1:R1"/>
    <mergeCell ref="V1:AL1"/>
  </mergeCells>
  <conditionalFormatting sqref="U4:U5 V4:Z4">
    <cfRule type="expression" dxfId="193" priority="22" stopIfTrue="1">
      <formula>U4&gt;U6</formula>
    </cfRule>
  </conditionalFormatting>
  <conditionalFormatting sqref="U6:Z6">
    <cfRule type="expression" dxfId="192" priority="21" stopIfTrue="1">
      <formula>U6&gt;U4</formula>
    </cfRule>
  </conditionalFormatting>
  <conditionalFormatting sqref="U14:U15 V14:Z14">
    <cfRule type="expression" dxfId="191" priority="20" stopIfTrue="1">
      <formula>U14&gt;U16</formula>
    </cfRule>
  </conditionalFormatting>
  <conditionalFormatting sqref="U16:Z16">
    <cfRule type="expression" dxfId="190" priority="19" stopIfTrue="1">
      <formula>U16&gt;U14</formula>
    </cfRule>
  </conditionalFormatting>
  <conditionalFormatting sqref="U20:U21 V20:Z20">
    <cfRule type="expression" dxfId="189" priority="18" stopIfTrue="1">
      <formula>U20&gt;U22</formula>
    </cfRule>
  </conditionalFormatting>
  <conditionalFormatting sqref="U22:Z22">
    <cfRule type="expression" dxfId="188" priority="17" stopIfTrue="1">
      <formula>U22&gt;U20</formula>
    </cfRule>
  </conditionalFormatting>
  <conditionalFormatting sqref="U30:U31 V30:Z30">
    <cfRule type="expression" dxfId="187" priority="16" stopIfTrue="1">
      <formula>U30&gt;U32</formula>
    </cfRule>
  </conditionalFormatting>
  <conditionalFormatting sqref="U32:Z32">
    <cfRule type="expression" dxfId="186" priority="15" stopIfTrue="1">
      <formula>U32&gt;U30</formula>
    </cfRule>
  </conditionalFormatting>
  <conditionalFormatting sqref="AE9:AE10 AF9:AJ9">
    <cfRule type="expression" dxfId="185" priority="14" stopIfTrue="1">
      <formula>AE9&gt;AE11</formula>
    </cfRule>
  </conditionalFormatting>
  <conditionalFormatting sqref="AE11:AJ11">
    <cfRule type="expression" dxfId="184" priority="13" stopIfTrue="1">
      <formula>AE11&gt;AE9</formula>
    </cfRule>
  </conditionalFormatting>
  <conditionalFormatting sqref="AH17:AH18 AI17:AM17">
    <cfRule type="expression" dxfId="183" priority="12" stopIfTrue="1">
      <formula>AH17&gt;AH19</formula>
    </cfRule>
  </conditionalFormatting>
  <conditionalFormatting sqref="AH19:AM19">
    <cfRule type="expression" dxfId="182" priority="11" stopIfTrue="1">
      <formula>AH19&gt;AH17</formula>
    </cfRule>
  </conditionalFormatting>
  <conditionalFormatting sqref="AE25:AE26 AF25:AJ25">
    <cfRule type="expression" dxfId="181" priority="10" stopIfTrue="1">
      <formula>AE25&gt;AE27</formula>
    </cfRule>
  </conditionalFormatting>
  <conditionalFormatting sqref="AE27:AJ27">
    <cfRule type="expression" dxfId="180" priority="9" stopIfTrue="1">
      <formula>AE27&gt;AE25</formula>
    </cfRule>
  </conditionalFormatting>
  <conditionalFormatting sqref="Q6:Q8">
    <cfRule type="cellIs" dxfId="179" priority="8" stopIfTrue="1" operator="equal">
      <formula>0</formula>
    </cfRule>
  </conditionalFormatting>
  <conditionalFormatting sqref="Q5">
    <cfRule type="cellIs" dxfId="178" priority="7" stopIfTrue="1" operator="equal">
      <formula>0</formula>
    </cfRule>
  </conditionalFormatting>
  <conditionalFormatting sqref="Q14:Q16">
    <cfRule type="cellIs" dxfId="177" priority="6" stopIfTrue="1" operator="equal">
      <formula>0</formula>
    </cfRule>
  </conditionalFormatting>
  <conditionalFormatting sqref="Q13">
    <cfRule type="cellIs" dxfId="176" priority="5" stopIfTrue="1" operator="equal">
      <formula>0</formula>
    </cfRule>
  </conditionalFormatting>
  <conditionalFormatting sqref="Q22:Q24">
    <cfRule type="cellIs" dxfId="175" priority="4" stopIfTrue="1" operator="equal">
      <formula>0</formula>
    </cfRule>
  </conditionalFormatting>
  <conditionalFormatting sqref="Q21">
    <cfRule type="cellIs" dxfId="174" priority="3" stopIfTrue="1" operator="equal">
      <formula>0</formula>
    </cfRule>
  </conditionalFormatting>
  <conditionalFormatting sqref="Q30:Q32">
    <cfRule type="cellIs" dxfId="173" priority="2" stopIfTrue="1" operator="equal">
      <formula>0</formula>
    </cfRule>
  </conditionalFormatting>
  <conditionalFormatting sqref="Q29">
    <cfRule type="cellIs" dxfId="172" priority="1" stopIfTrue="1" operator="equal">
      <formula>0</formula>
    </cfRule>
  </conditionalFormatting>
  <printOptions horizontalCentered="1"/>
  <pageMargins left="0.15748031496062992" right="0.15748031496062992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285"/>
  <sheetViews>
    <sheetView view="pageBreakPreview" topLeftCell="A2" zoomScale="50" zoomScaleSheetLayoutView="50" workbookViewId="0">
      <selection activeCell="I39" sqref="I38:I39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42" width="19.7109375" style="1" customWidth="1"/>
    <col min="43" max="43" width="7.7109375" style="1" customWidth="1"/>
    <col min="44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43" ht="60" customHeight="1" thickBot="1" x14ac:dyDescent="0.3">
      <c r="A1" s="1"/>
      <c r="B1" s="101" t="s">
        <v>0</v>
      </c>
      <c r="C1" s="102"/>
      <c r="D1" s="102"/>
      <c r="E1" s="102"/>
      <c r="F1" s="103" t="s">
        <v>1</v>
      </c>
      <c r="G1" s="103"/>
      <c r="H1" s="103"/>
      <c r="I1" s="103"/>
      <c r="J1" s="103"/>
      <c r="K1" s="103" t="s">
        <v>2</v>
      </c>
      <c r="L1" s="103"/>
      <c r="M1" s="103"/>
      <c r="N1" s="103"/>
      <c r="O1" s="103" t="s">
        <v>3</v>
      </c>
      <c r="P1" s="103"/>
      <c r="Q1" s="103"/>
      <c r="R1" s="104"/>
      <c r="S1" s="1"/>
      <c r="T1" s="1"/>
      <c r="U1" s="1"/>
      <c r="V1" s="105" t="s">
        <v>4</v>
      </c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  <c r="AM1" s="2"/>
    </row>
    <row r="2" spans="1:43" ht="25.5" customHeight="1" thickBot="1" x14ac:dyDescent="0.3">
      <c r="U2" s="1"/>
      <c r="V2" s="1"/>
      <c r="W2" s="1"/>
      <c r="X2" s="1"/>
      <c r="AM2" s="2"/>
    </row>
    <row r="3" spans="1:43" ht="25.5" customHeight="1" thickBot="1" x14ac:dyDescent="0.3">
      <c r="B3" s="6"/>
      <c r="C3" s="7" t="s">
        <v>5</v>
      </c>
      <c r="D3" s="7" t="s">
        <v>6</v>
      </c>
      <c r="E3" s="8" t="s">
        <v>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T3" s="125" t="s">
        <v>8</v>
      </c>
      <c r="U3" s="122" t="s">
        <v>38</v>
      </c>
      <c r="V3" s="123"/>
      <c r="W3" s="123"/>
      <c r="X3" s="123"/>
      <c r="Y3" s="123"/>
      <c r="Z3" s="124"/>
      <c r="AB3" s="11"/>
      <c r="AC3" s="11"/>
      <c r="AD3" s="11"/>
      <c r="AE3" s="11"/>
      <c r="AF3" s="12"/>
      <c r="AP3" s="95" t="s">
        <v>38</v>
      </c>
      <c r="AQ3" s="96">
        <f t="shared" ref="AQ3:AQ13" si="0">SUM(AJ3,AL3)</f>
        <v>0</v>
      </c>
    </row>
    <row r="4" spans="1:43" ht="25.5" customHeight="1" thickBot="1" x14ac:dyDescent="0.3">
      <c r="B4" s="13" t="s">
        <v>9</v>
      </c>
      <c r="C4" s="128">
        <v>42572</v>
      </c>
      <c r="D4" s="14">
        <v>0.41666666666666669</v>
      </c>
      <c r="E4" s="15">
        <v>20</v>
      </c>
      <c r="F4" s="16"/>
      <c r="G4" s="129" t="s">
        <v>10</v>
      </c>
      <c r="H4" s="130"/>
      <c r="I4" s="17">
        <v>1</v>
      </c>
      <c r="J4" s="18"/>
      <c r="K4" s="19" t="s">
        <v>11</v>
      </c>
      <c r="L4" s="20">
        <v>1</v>
      </c>
      <c r="M4" s="7">
        <v>2</v>
      </c>
      <c r="N4" s="7">
        <v>3</v>
      </c>
      <c r="O4" s="21">
        <v>4</v>
      </c>
      <c r="P4" s="131"/>
      <c r="Q4" s="22" t="s">
        <v>12</v>
      </c>
      <c r="R4" s="8" t="s">
        <v>13</v>
      </c>
      <c r="T4" s="126"/>
      <c r="U4" s="23"/>
      <c r="V4" s="24"/>
      <c r="W4" s="24"/>
      <c r="X4" s="24"/>
      <c r="Y4" s="24"/>
      <c r="Z4" s="25"/>
      <c r="AB4" s="26"/>
      <c r="AC4" s="26"/>
      <c r="AD4" s="26"/>
      <c r="AE4" s="26"/>
      <c r="AF4" s="26"/>
      <c r="AP4" s="95" t="s">
        <v>37</v>
      </c>
      <c r="AQ4" s="96">
        <f t="shared" si="0"/>
        <v>0</v>
      </c>
    </row>
    <row r="5" spans="1:43" ht="25.5" customHeight="1" x14ac:dyDescent="0.25">
      <c r="B5" s="27" t="str">
        <f>IF(H8="BYE","X","2-4")</f>
        <v>X</v>
      </c>
      <c r="C5" s="115"/>
      <c r="D5" s="28"/>
      <c r="E5" s="15">
        <v>20</v>
      </c>
      <c r="F5" s="16"/>
      <c r="G5" s="30">
        <v>1</v>
      </c>
      <c r="H5" s="108" t="s">
        <v>38</v>
      </c>
      <c r="I5" s="109"/>
      <c r="J5" s="109"/>
      <c r="K5" s="110"/>
      <c r="L5" s="31"/>
      <c r="M5" s="32">
        <v>3</v>
      </c>
      <c r="N5" s="32">
        <v>3</v>
      </c>
      <c r="O5" s="33"/>
      <c r="P5" s="132"/>
      <c r="Q5" s="34">
        <v>4</v>
      </c>
      <c r="R5" s="35">
        <v>1</v>
      </c>
      <c r="T5" s="126"/>
      <c r="U5" s="111"/>
      <c r="V5" s="112"/>
      <c r="W5" s="112"/>
      <c r="X5" s="112"/>
      <c r="Y5" s="112"/>
      <c r="Z5" s="113"/>
      <c r="AB5" s="11"/>
      <c r="AC5" s="11"/>
      <c r="AD5" s="11"/>
      <c r="AE5" s="11"/>
      <c r="AF5" s="12"/>
      <c r="AP5" s="95" t="s">
        <v>50</v>
      </c>
      <c r="AQ5" s="96">
        <f t="shared" si="0"/>
        <v>0</v>
      </c>
    </row>
    <row r="6" spans="1:43" ht="25.5" customHeight="1" thickBot="1" x14ac:dyDescent="0.3">
      <c r="B6" s="36" t="s">
        <v>14</v>
      </c>
      <c r="C6" s="114">
        <f>C4</f>
        <v>42572</v>
      </c>
      <c r="D6" s="37">
        <v>0.5</v>
      </c>
      <c r="E6" s="15">
        <v>20</v>
      </c>
      <c r="F6" s="16"/>
      <c r="G6" s="38">
        <v>2</v>
      </c>
      <c r="H6" s="119" t="s">
        <v>47</v>
      </c>
      <c r="I6" s="120"/>
      <c r="J6" s="120"/>
      <c r="K6" s="121"/>
      <c r="L6" s="39">
        <v>0</v>
      </c>
      <c r="M6" s="40"/>
      <c r="N6" s="41">
        <v>1</v>
      </c>
      <c r="O6" s="42"/>
      <c r="P6" s="132"/>
      <c r="Q6" s="43">
        <v>2</v>
      </c>
      <c r="R6" s="44">
        <v>3</v>
      </c>
      <c r="T6" s="126"/>
      <c r="U6" s="45"/>
      <c r="V6" s="46"/>
      <c r="W6" s="46"/>
      <c r="X6" s="46"/>
      <c r="Y6" s="46"/>
      <c r="Z6" s="47"/>
      <c r="AB6" s="11"/>
      <c r="AC6" s="11"/>
      <c r="AD6" s="11"/>
      <c r="AE6" s="11"/>
      <c r="AF6" s="12"/>
      <c r="AP6" s="95" t="s">
        <v>40</v>
      </c>
      <c r="AQ6" s="96">
        <f t="shared" si="0"/>
        <v>0</v>
      </c>
    </row>
    <row r="7" spans="1:43" ht="25.5" customHeight="1" thickBot="1" x14ac:dyDescent="0.3">
      <c r="B7" s="48" t="str">
        <f>IF(H8="BYE","X","3-4")</f>
        <v>X</v>
      </c>
      <c r="C7" s="115"/>
      <c r="D7" s="28"/>
      <c r="E7" s="15">
        <v>20</v>
      </c>
      <c r="F7" s="16"/>
      <c r="G7" s="38">
        <v>3</v>
      </c>
      <c r="H7" s="119" t="s">
        <v>52</v>
      </c>
      <c r="I7" s="120"/>
      <c r="J7" s="120"/>
      <c r="K7" s="121"/>
      <c r="L7" s="39">
        <v>0</v>
      </c>
      <c r="M7" s="41">
        <v>3</v>
      </c>
      <c r="N7" s="40"/>
      <c r="O7" s="42"/>
      <c r="P7" s="132"/>
      <c r="Q7" s="43">
        <v>3</v>
      </c>
      <c r="R7" s="44">
        <v>2</v>
      </c>
      <c r="T7" s="127"/>
      <c r="U7" s="122"/>
      <c r="V7" s="123"/>
      <c r="W7" s="123"/>
      <c r="X7" s="123"/>
      <c r="Y7" s="123"/>
      <c r="Z7" s="124"/>
      <c r="AA7" s="11"/>
      <c r="AB7" s="11"/>
      <c r="AC7" s="11"/>
      <c r="AD7" s="11"/>
      <c r="AE7" s="12"/>
      <c r="AP7" s="95" t="s">
        <v>42</v>
      </c>
      <c r="AQ7" s="96">
        <f t="shared" si="0"/>
        <v>0</v>
      </c>
    </row>
    <row r="8" spans="1:43" ht="25.5" customHeight="1" thickBot="1" x14ac:dyDescent="0.3">
      <c r="B8" s="49" t="str">
        <f>IF(H8="BYE","X","1-4")</f>
        <v>X</v>
      </c>
      <c r="C8" s="114">
        <f>C4</f>
        <v>42572</v>
      </c>
      <c r="D8" s="37">
        <v>0.58333333333333337</v>
      </c>
      <c r="E8" s="15">
        <v>20</v>
      </c>
      <c r="F8" s="16"/>
      <c r="G8" s="50">
        <v>4</v>
      </c>
      <c r="H8" s="135" t="s">
        <v>28</v>
      </c>
      <c r="I8" s="136"/>
      <c r="J8" s="136"/>
      <c r="K8" s="137"/>
      <c r="L8" s="51"/>
      <c r="M8" s="52"/>
      <c r="N8" s="52"/>
      <c r="O8" s="53"/>
      <c r="P8" s="133"/>
      <c r="Q8" s="54"/>
      <c r="R8" s="55"/>
      <c r="U8" s="56"/>
      <c r="V8" s="56"/>
      <c r="W8" s="1"/>
      <c r="X8" s="1"/>
      <c r="AA8" s="138" t="s">
        <v>15</v>
      </c>
      <c r="AB8" s="139"/>
      <c r="AC8" s="140"/>
      <c r="AD8" s="57"/>
      <c r="AE8" s="122" t="s">
        <v>38</v>
      </c>
      <c r="AF8" s="123"/>
      <c r="AG8" s="123"/>
      <c r="AH8" s="123"/>
      <c r="AI8" s="123"/>
      <c r="AJ8" s="124"/>
      <c r="AK8" s="11"/>
      <c r="AL8" s="11"/>
      <c r="AP8" s="95" t="s">
        <v>47</v>
      </c>
      <c r="AQ8" s="96">
        <f t="shared" si="0"/>
        <v>0</v>
      </c>
    </row>
    <row r="9" spans="1:43" ht="25.5" customHeight="1" thickBot="1" x14ac:dyDescent="0.3">
      <c r="B9" s="58" t="s">
        <v>16</v>
      </c>
      <c r="C9" s="134"/>
      <c r="D9" s="59"/>
      <c r="E9" s="15">
        <v>20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U9" s="63"/>
      <c r="V9" s="63"/>
      <c r="W9" s="1"/>
      <c r="X9" s="1"/>
      <c r="AA9" s="141"/>
      <c r="AB9" s="142"/>
      <c r="AC9" s="143"/>
      <c r="AD9" s="64"/>
      <c r="AE9" s="23"/>
      <c r="AF9" s="24"/>
      <c r="AG9" s="24"/>
      <c r="AH9" s="24"/>
      <c r="AI9" s="24"/>
      <c r="AJ9" s="25">
        <v>3</v>
      </c>
      <c r="AK9" s="11"/>
      <c r="AL9" s="11"/>
      <c r="AP9" s="95" t="s">
        <v>52</v>
      </c>
      <c r="AQ9" s="96">
        <f t="shared" si="0"/>
        <v>3</v>
      </c>
    </row>
    <row r="10" spans="1:43" ht="25.5" customHeight="1" thickBot="1" x14ac:dyDescent="0.3">
      <c r="C10" s="3"/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U10" s="63"/>
      <c r="V10" s="63"/>
      <c r="W10" s="1"/>
      <c r="X10" s="1"/>
      <c r="AA10" s="163">
        <v>42572</v>
      </c>
      <c r="AB10" s="145"/>
      <c r="AC10" s="146"/>
      <c r="AD10" s="68"/>
      <c r="AE10" s="111"/>
      <c r="AF10" s="112"/>
      <c r="AG10" s="112"/>
      <c r="AH10" s="112"/>
      <c r="AI10" s="112"/>
      <c r="AJ10" s="113"/>
      <c r="AK10" s="26"/>
      <c r="AL10" s="26"/>
      <c r="AP10" s="95" t="s">
        <v>36</v>
      </c>
      <c r="AQ10" s="96">
        <f t="shared" si="0"/>
        <v>0</v>
      </c>
    </row>
    <row r="11" spans="1:43" ht="25.5" customHeight="1" thickBot="1" x14ac:dyDescent="0.3">
      <c r="B11" s="6"/>
      <c r="C11" s="7" t="s">
        <v>5</v>
      </c>
      <c r="D11" s="7" t="s">
        <v>6</v>
      </c>
      <c r="E11" s="8" t="s">
        <v>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/>
      <c r="V11" s="63"/>
      <c r="W11" s="3"/>
      <c r="X11" s="1"/>
      <c r="AA11" s="167">
        <v>0.8125</v>
      </c>
      <c r="AB11" s="148"/>
      <c r="AC11" s="149"/>
      <c r="AD11" s="69"/>
      <c r="AE11" s="45"/>
      <c r="AF11" s="46"/>
      <c r="AG11" s="46"/>
      <c r="AH11" s="46"/>
      <c r="AI11" s="46"/>
      <c r="AJ11" s="47">
        <v>1</v>
      </c>
      <c r="AK11" s="11"/>
      <c r="AL11" s="11"/>
      <c r="AP11" s="95" t="s">
        <v>48</v>
      </c>
      <c r="AQ11" s="96">
        <f t="shared" si="0"/>
        <v>1</v>
      </c>
    </row>
    <row r="12" spans="1:43" ht="25.5" customHeight="1" thickBot="1" x14ac:dyDescent="0.3">
      <c r="B12" s="13" t="s">
        <v>9</v>
      </c>
      <c r="C12" s="128">
        <v>42572</v>
      </c>
      <c r="D12" s="14">
        <v>0.41666666666666669</v>
      </c>
      <c r="E12" s="15">
        <v>21</v>
      </c>
      <c r="F12" s="16"/>
      <c r="G12" s="129" t="s">
        <v>10</v>
      </c>
      <c r="H12" s="130"/>
      <c r="I12" s="17">
        <v>2</v>
      </c>
      <c r="J12" s="18"/>
      <c r="K12" s="19" t="s">
        <v>11</v>
      </c>
      <c r="L12" s="20">
        <v>1</v>
      </c>
      <c r="M12" s="7">
        <v>2</v>
      </c>
      <c r="N12" s="7">
        <v>3</v>
      </c>
      <c r="O12" s="21">
        <v>4</v>
      </c>
      <c r="P12" s="131"/>
      <c r="Q12" s="22" t="s">
        <v>12</v>
      </c>
      <c r="R12" s="8" t="s">
        <v>13</v>
      </c>
      <c r="U12" s="63"/>
      <c r="V12" s="63"/>
      <c r="W12" s="3"/>
      <c r="X12" s="1"/>
      <c r="AA12" s="150"/>
      <c r="AB12" s="151"/>
      <c r="AC12" s="152"/>
      <c r="AD12" s="70"/>
      <c r="AE12" s="122" t="s">
        <v>42</v>
      </c>
      <c r="AF12" s="123"/>
      <c r="AG12" s="123"/>
      <c r="AH12" s="123"/>
      <c r="AI12" s="123"/>
      <c r="AJ12" s="124"/>
      <c r="AK12" s="11"/>
      <c r="AL12" s="11"/>
      <c r="AP12" s="95" t="s">
        <v>49</v>
      </c>
      <c r="AQ12" s="96">
        <f t="shared" si="0"/>
        <v>0</v>
      </c>
    </row>
    <row r="13" spans="1:43" ht="25.5" customHeight="1" thickBot="1" x14ac:dyDescent="0.3">
      <c r="B13" s="27" t="str">
        <f>IF(H16="BYE","X","2-4")</f>
        <v>2-4</v>
      </c>
      <c r="C13" s="115"/>
      <c r="D13" s="28"/>
      <c r="E13" s="29">
        <f>E12</f>
        <v>21</v>
      </c>
      <c r="F13" s="16"/>
      <c r="G13" s="30">
        <v>1</v>
      </c>
      <c r="H13" s="108" t="s">
        <v>37</v>
      </c>
      <c r="I13" s="109"/>
      <c r="J13" s="109"/>
      <c r="K13" s="110"/>
      <c r="L13" s="31"/>
      <c r="M13" s="32">
        <v>3</v>
      </c>
      <c r="N13" s="32">
        <v>3</v>
      </c>
      <c r="O13" s="33">
        <v>3</v>
      </c>
      <c r="P13" s="132"/>
      <c r="Q13" s="34">
        <v>6</v>
      </c>
      <c r="R13" s="35">
        <v>1</v>
      </c>
      <c r="T13" s="125" t="s">
        <v>8</v>
      </c>
      <c r="U13" s="122" t="s">
        <v>40</v>
      </c>
      <c r="V13" s="123"/>
      <c r="W13" s="123"/>
      <c r="X13" s="123"/>
      <c r="Y13" s="123"/>
      <c r="Z13" s="124"/>
      <c r="AA13" s="11"/>
      <c r="AB13" s="11"/>
      <c r="AC13" s="11"/>
      <c r="AD13" s="11"/>
      <c r="AE13" s="56"/>
      <c r="AF13" s="56"/>
      <c r="AG13" s="56"/>
      <c r="AH13" s="56"/>
      <c r="AI13" s="56"/>
      <c r="AJ13" s="71"/>
      <c r="AK13" s="11"/>
      <c r="AL13" s="56"/>
      <c r="AP13" s="95" t="s">
        <v>46</v>
      </c>
      <c r="AQ13" s="96">
        <f t="shared" si="0"/>
        <v>0</v>
      </c>
    </row>
    <row r="14" spans="1:43" ht="25.5" customHeight="1" x14ac:dyDescent="0.25">
      <c r="B14" s="36" t="s">
        <v>14</v>
      </c>
      <c r="C14" s="114">
        <f>C12</f>
        <v>42572</v>
      </c>
      <c r="D14" s="37">
        <v>0.5</v>
      </c>
      <c r="E14" s="29">
        <v>21</v>
      </c>
      <c r="F14" s="16"/>
      <c r="G14" s="38">
        <v>2</v>
      </c>
      <c r="H14" s="119" t="s">
        <v>42</v>
      </c>
      <c r="I14" s="120"/>
      <c r="J14" s="120"/>
      <c r="K14" s="121"/>
      <c r="L14" s="39">
        <v>0</v>
      </c>
      <c r="M14" s="40"/>
      <c r="N14" s="41">
        <v>3</v>
      </c>
      <c r="O14" s="42">
        <v>3</v>
      </c>
      <c r="P14" s="132"/>
      <c r="Q14" s="43">
        <v>5</v>
      </c>
      <c r="R14" s="44">
        <v>2</v>
      </c>
      <c r="T14" s="126"/>
      <c r="U14" s="23"/>
      <c r="V14" s="24"/>
      <c r="W14" s="24"/>
      <c r="X14" s="24"/>
      <c r="Y14" s="24"/>
      <c r="Z14" s="25">
        <v>2</v>
      </c>
      <c r="AA14" s="11"/>
      <c r="AB14" s="11"/>
      <c r="AC14" s="11"/>
      <c r="AD14" s="11"/>
      <c r="AE14" s="63"/>
      <c r="AF14" s="63"/>
      <c r="AG14" s="63"/>
      <c r="AH14" s="63"/>
      <c r="AI14" s="63"/>
      <c r="AJ14" s="72"/>
      <c r="AK14" s="11"/>
      <c r="AL14" s="63"/>
    </row>
    <row r="15" spans="1:43" ht="25.5" customHeight="1" thickBot="1" x14ac:dyDescent="0.3">
      <c r="B15" s="48" t="str">
        <f>IF(H16="BYE","X","3-4")</f>
        <v>3-4</v>
      </c>
      <c r="C15" s="115"/>
      <c r="D15" s="28"/>
      <c r="E15" s="29">
        <f>E12</f>
        <v>21</v>
      </c>
      <c r="F15" s="16"/>
      <c r="G15" s="38">
        <v>3</v>
      </c>
      <c r="H15" s="119" t="s">
        <v>36</v>
      </c>
      <c r="I15" s="120"/>
      <c r="J15" s="120"/>
      <c r="K15" s="121"/>
      <c r="L15" s="39">
        <v>0</v>
      </c>
      <c r="M15" s="41">
        <v>0</v>
      </c>
      <c r="N15" s="40"/>
      <c r="O15" s="42">
        <v>3</v>
      </c>
      <c r="P15" s="132"/>
      <c r="Q15" s="43">
        <v>4</v>
      </c>
      <c r="R15" s="44">
        <v>3</v>
      </c>
      <c r="T15" s="126"/>
      <c r="U15" s="182">
        <v>42572.666666666664</v>
      </c>
      <c r="V15" s="183"/>
      <c r="W15" s="183"/>
      <c r="X15" s="183"/>
      <c r="Y15" s="183"/>
      <c r="Z15" s="184"/>
      <c r="AA15" s="11"/>
      <c r="AB15" s="11"/>
      <c r="AC15" s="11"/>
      <c r="AD15" s="11"/>
      <c r="AE15" s="63"/>
      <c r="AF15" s="63"/>
      <c r="AG15" s="63"/>
      <c r="AH15" s="63"/>
      <c r="AI15" s="63"/>
      <c r="AJ15" s="73"/>
      <c r="AK15" s="11"/>
      <c r="AL15" s="63"/>
    </row>
    <row r="16" spans="1:43" ht="25.5" customHeight="1" thickBot="1" x14ac:dyDescent="0.3">
      <c r="B16" s="49" t="str">
        <f>IF(H16="BYE","X","1-4")</f>
        <v>1-4</v>
      </c>
      <c r="C16" s="114">
        <f>C12</f>
        <v>42572</v>
      </c>
      <c r="D16" s="37">
        <v>0.58333333333333337</v>
      </c>
      <c r="E16" s="29">
        <v>21</v>
      </c>
      <c r="F16" s="16"/>
      <c r="G16" s="50">
        <v>4</v>
      </c>
      <c r="H16" s="135" t="s">
        <v>46</v>
      </c>
      <c r="I16" s="136"/>
      <c r="J16" s="136"/>
      <c r="K16" s="137"/>
      <c r="L16" s="51" t="s">
        <v>54</v>
      </c>
      <c r="M16" s="52">
        <v>0</v>
      </c>
      <c r="N16" s="52">
        <v>0</v>
      </c>
      <c r="O16" s="53"/>
      <c r="P16" s="133"/>
      <c r="Q16" s="54">
        <v>2</v>
      </c>
      <c r="R16" s="55">
        <v>4</v>
      </c>
      <c r="T16" s="126"/>
      <c r="U16" s="45"/>
      <c r="V16" s="46"/>
      <c r="W16" s="46"/>
      <c r="X16" s="46"/>
      <c r="Y16" s="46"/>
      <c r="Z16" s="47">
        <v>3</v>
      </c>
      <c r="AA16" s="11"/>
      <c r="AB16" s="74"/>
      <c r="AD16" s="138" t="s">
        <v>17</v>
      </c>
      <c r="AE16" s="139"/>
      <c r="AF16" s="140"/>
      <c r="AG16" s="57"/>
      <c r="AH16" s="122" t="s">
        <v>38</v>
      </c>
      <c r="AI16" s="123"/>
      <c r="AJ16" s="123"/>
      <c r="AK16" s="123"/>
      <c r="AL16" s="123"/>
      <c r="AM16" s="124"/>
    </row>
    <row r="17" spans="2:39" ht="25.5" customHeight="1" thickBot="1" x14ac:dyDescent="0.3">
      <c r="B17" s="58" t="s">
        <v>16</v>
      </c>
      <c r="C17" s="134"/>
      <c r="D17" s="59"/>
      <c r="E17" s="60">
        <f>E12</f>
        <v>21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T17" s="127"/>
      <c r="U17" s="122" t="s">
        <v>42</v>
      </c>
      <c r="V17" s="123"/>
      <c r="W17" s="123"/>
      <c r="X17" s="123"/>
      <c r="Y17" s="123"/>
      <c r="Z17" s="124"/>
      <c r="AA17" s="11"/>
      <c r="AB17" s="56"/>
      <c r="AD17" s="141"/>
      <c r="AE17" s="142"/>
      <c r="AF17" s="143"/>
      <c r="AG17" s="64"/>
      <c r="AH17" s="23"/>
      <c r="AI17" s="24"/>
      <c r="AJ17" s="24"/>
      <c r="AK17" s="24"/>
      <c r="AL17" s="24"/>
      <c r="AM17" s="25">
        <v>2</v>
      </c>
    </row>
    <row r="18" spans="2:39" ht="25.5" customHeight="1" thickBot="1" x14ac:dyDescent="0.3">
      <c r="C18" s="75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U18" s="11"/>
      <c r="V18" s="11"/>
      <c r="W18" s="11"/>
      <c r="X18" s="11"/>
      <c r="Y18" s="11"/>
      <c r="Z18" s="11"/>
      <c r="AA18" s="11"/>
      <c r="AB18" s="76"/>
      <c r="AD18" s="163">
        <v>42573</v>
      </c>
      <c r="AE18" s="145"/>
      <c r="AF18" s="146"/>
      <c r="AG18" s="68"/>
      <c r="AH18" s="111"/>
      <c r="AI18" s="112"/>
      <c r="AJ18" s="112"/>
      <c r="AK18" s="112"/>
      <c r="AL18" s="112"/>
      <c r="AM18" s="113"/>
    </row>
    <row r="19" spans="2:39" ht="25.5" customHeight="1" thickBot="1" x14ac:dyDescent="0.3">
      <c r="B19" s="6"/>
      <c r="C19" s="7" t="s">
        <v>5</v>
      </c>
      <c r="D19" s="7" t="s">
        <v>6</v>
      </c>
      <c r="E19" s="8" t="s">
        <v>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T19" s="125" t="s">
        <v>8</v>
      </c>
      <c r="U19" s="122" t="s">
        <v>50</v>
      </c>
      <c r="V19" s="123"/>
      <c r="W19" s="123"/>
      <c r="X19" s="123"/>
      <c r="Y19" s="123"/>
      <c r="Z19" s="124"/>
      <c r="AA19" s="11"/>
      <c r="AB19" s="11"/>
      <c r="AD19" s="167">
        <v>0.6875</v>
      </c>
      <c r="AE19" s="148"/>
      <c r="AF19" s="149"/>
      <c r="AG19" s="69"/>
      <c r="AH19" s="45"/>
      <c r="AI19" s="46"/>
      <c r="AJ19" s="46"/>
      <c r="AK19" s="46"/>
      <c r="AL19" s="46"/>
      <c r="AM19" s="47">
        <v>3</v>
      </c>
    </row>
    <row r="20" spans="2:39" ht="25.5" customHeight="1" thickBot="1" x14ac:dyDescent="0.3">
      <c r="B20" s="13" t="s">
        <v>9</v>
      </c>
      <c r="C20" s="128">
        <v>42572</v>
      </c>
      <c r="D20" s="14">
        <v>0.41666666666666669</v>
      </c>
      <c r="E20" s="15">
        <v>23</v>
      </c>
      <c r="F20" s="16"/>
      <c r="G20" s="129" t="s">
        <v>10</v>
      </c>
      <c r="H20" s="185"/>
      <c r="I20" s="17">
        <v>3</v>
      </c>
      <c r="J20" s="18"/>
      <c r="K20" s="19" t="s">
        <v>11</v>
      </c>
      <c r="L20" s="20">
        <v>1</v>
      </c>
      <c r="M20" s="7">
        <v>2</v>
      </c>
      <c r="N20" s="7">
        <v>3</v>
      </c>
      <c r="O20" s="21">
        <v>4</v>
      </c>
      <c r="P20" s="131"/>
      <c r="Q20" s="22" t="s">
        <v>12</v>
      </c>
      <c r="R20" s="8" t="s">
        <v>13</v>
      </c>
      <c r="T20" s="126"/>
      <c r="U20" s="23"/>
      <c r="V20" s="24"/>
      <c r="W20" s="24"/>
      <c r="X20" s="24"/>
      <c r="Y20" s="24"/>
      <c r="Z20" s="25">
        <v>3</v>
      </c>
      <c r="AA20" s="11"/>
      <c r="AB20" s="11"/>
      <c r="AD20" s="150"/>
      <c r="AE20" s="151"/>
      <c r="AF20" s="152"/>
      <c r="AG20" s="70"/>
      <c r="AH20" s="164" t="s">
        <v>37</v>
      </c>
      <c r="AI20" s="165"/>
      <c r="AJ20" s="165"/>
      <c r="AK20" s="165"/>
      <c r="AL20" s="165"/>
      <c r="AM20" s="166"/>
    </row>
    <row r="21" spans="2:39" ht="25.5" customHeight="1" x14ac:dyDescent="0.25">
      <c r="B21" s="27" t="str">
        <f>IF(H24="BYE","X","2-4")</f>
        <v>2-4</v>
      </c>
      <c r="C21" s="115"/>
      <c r="D21" s="28"/>
      <c r="E21" s="29">
        <v>24</v>
      </c>
      <c r="F21" s="16"/>
      <c r="G21" s="30">
        <v>1</v>
      </c>
      <c r="H21" s="108" t="s">
        <v>50</v>
      </c>
      <c r="I21" s="109"/>
      <c r="J21" s="109"/>
      <c r="K21" s="110"/>
      <c r="L21" s="31"/>
      <c r="M21" s="32">
        <v>3</v>
      </c>
      <c r="N21" s="32">
        <v>3</v>
      </c>
      <c r="O21" s="33">
        <v>3</v>
      </c>
      <c r="P21" s="132"/>
      <c r="Q21" s="34">
        <v>6</v>
      </c>
      <c r="R21" s="35">
        <v>1</v>
      </c>
      <c r="T21" s="126"/>
      <c r="U21" s="182">
        <v>42572.666666666664</v>
      </c>
      <c r="V21" s="183"/>
      <c r="W21" s="183"/>
      <c r="X21" s="183"/>
      <c r="Y21" s="183"/>
      <c r="Z21" s="184"/>
      <c r="AA21" s="11"/>
      <c r="AB21" s="26"/>
      <c r="AC21" s="26"/>
      <c r="AD21" s="26"/>
      <c r="AE21" s="26"/>
      <c r="AF21" s="26"/>
      <c r="AG21" s="11"/>
      <c r="AH21" s="11"/>
      <c r="AI21" s="11"/>
      <c r="AJ21" s="77"/>
      <c r="AK21" s="11"/>
      <c r="AL21" s="11"/>
    </row>
    <row r="22" spans="2:39" ht="25.5" customHeight="1" thickBot="1" x14ac:dyDescent="0.3">
      <c r="B22" s="36" t="s">
        <v>14</v>
      </c>
      <c r="C22" s="114">
        <f>C20</f>
        <v>42572</v>
      </c>
      <c r="D22" s="37">
        <v>0.5</v>
      </c>
      <c r="E22" s="29">
        <f>E20</f>
        <v>23</v>
      </c>
      <c r="F22" s="16"/>
      <c r="G22" s="38">
        <v>2</v>
      </c>
      <c r="H22" s="119" t="s">
        <v>40</v>
      </c>
      <c r="I22" s="120"/>
      <c r="J22" s="120"/>
      <c r="K22" s="121"/>
      <c r="L22" s="39">
        <v>0</v>
      </c>
      <c r="M22" s="40"/>
      <c r="N22" s="41">
        <v>3</v>
      </c>
      <c r="O22" s="42">
        <v>3</v>
      </c>
      <c r="P22" s="132"/>
      <c r="Q22" s="43">
        <v>5</v>
      </c>
      <c r="R22" s="44">
        <v>2</v>
      </c>
      <c r="T22" s="126"/>
      <c r="U22" s="45"/>
      <c r="V22" s="46"/>
      <c r="W22" s="46"/>
      <c r="X22" s="46"/>
      <c r="Y22" s="46"/>
      <c r="Z22" s="47">
        <v>0</v>
      </c>
      <c r="AA22" s="11"/>
      <c r="AB22" s="11"/>
      <c r="AC22" s="11"/>
      <c r="AD22" s="11"/>
      <c r="AE22" s="11"/>
      <c r="AF22" s="12"/>
      <c r="AG22" s="74"/>
      <c r="AH22" s="74"/>
      <c r="AI22" s="74"/>
      <c r="AJ22" s="72"/>
      <c r="AK22" s="74"/>
      <c r="AL22" s="74"/>
    </row>
    <row r="23" spans="2:39" ht="25.5" customHeight="1" thickBot="1" x14ac:dyDescent="0.3">
      <c r="B23" s="48" t="str">
        <f>IF(H24="BYE","X","3-4")</f>
        <v>3-4</v>
      </c>
      <c r="C23" s="115"/>
      <c r="D23" s="28"/>
      <c r="E23" s="29">
        <v>24</v>
      </c>
      <c r="F23" s="16"/>
      <c r="G23" s="38">
        <v>3</v>
      </c>
      <c r="H23" s="119" t="s">
        <v>48</v>
      </c>
      <c r="I23" s="120"/>
      <c r="J23" s="120"/>
      <c r="K23" s="121"/>
      <c r="L23" s="39">
        <v>0</v>
      </c>
      <c r="M23" s="41">
        <v>1</v>
      </c>
      <c r="N23" s="40"/>
      <c r="O23" s="42">
        <v>3</v>
      </c>
      <c r="P23" s="132"/>
      <c r="Q23" s="43">
        <v>4</v>
      </c>
      <c r="R23" s="44">
        <v>3</v>
      </c>
      <c r="T23" s="127"/>
      <c r="U23" s="122" t="s">
        <v>52</v>
      </c>
      <c r="V23" s="123"/>
      <c r="W23" s="123"/>
      <c r="X23" s="123"/>
      <c r="Y23" s="123"/>
      <c r="Z23" s="124"/>
      <c r="AA23" s="11"/>
      <c r="AB23" s="11"/>
      <c r="AC23" s="11"/>
      <c r="AD23" s="11"/>
      <c r="AE23" s="11"/>
      <c r="AF23" s="12"/>
      <c r="AG23" s="56"/>
      <c r="AH23" s="56"/>
      <c r="AI23" s="56"/>
      <c r="AJ23" s="78"/>
      <c r="AK23" s="56"/>
      <c r="AL23" s="56"/>
      <c r="AM23" s="56"/>
    </row>
    <row r="24" spans="2:39" ht="25.5" customHeight="1" thickBot="1" x14ac:dyDescent="0.3">
      <c r="B24" s="49" t="str">
        <f>IF(H24="BYE","X","1-4")</f>
        <v>1-4</v>
      </c>
      <c r="C24" s="114">
        <f>C20</f>
        <v>42572</v>
      </c>
      <c r="D24" s="37">
        <v>0.58333333333333337</v>
      </c>
      <c r="E24" s="29">
        <f>E20</f>
        <v>23</v>
      </c>
      <c r="F24" s="16"/>
      <c r="G24" s="50">
        <v>4</v>
      </c>
      <c r="H24" s="135" t="s">
        <v>49</v>
      </c>
      <c r="I24" s="136"/>
      <c r="J24" s="136"/>
      <c r="K24" s="137"/>
      <c r="L24" s="51">
        <v>0</v>
      </c>
      <c r="M24" s="52">
        <v>0</v>
      </c>
      <c r="N24" s="52">
        <v>1</v>
      </c>
      <c r="O24" s="53"/>
      <c r="P24" s="133"/>
      <c r="Q24" s="54">
        <v>3</v>
      </c>
      <c r="R24" s="55">
        <v>4</v>
      </c>
      <c r="U24" s="56"/>
      <c r="V24" s="56"/>
      <c r="W24" s="56"/>
      <c r="X24" s="1"/>
      <c r="AA24" s="138" t="s">
        <v>15</v>
      </c>
      <c r="AB24" s="139"/>
      <c r="AC24" s="140"/>
      <c r="AD24" s="57"/>
      <c r="AE24" s="122" t="s">
        <v>50</v>
      </c>
      <c r="AF24" s="123"/>
      <c r="AG24" s="123"/>
      <c r="AH24" s="123"/>
      <c r="AI24" s="123"/>
      <c r="AJ24" s="124"/>
      <c r="AK24" s="3"/>
      <c r="AL24" s="3"/>
    </row>
    <row r="25" spans="2:39" ht="25.5" customHeight="1" thickBot="1" x14ac:dyDescent="0.3">
      <c r="B25" s="58" t="s">
        <v>16</v>
      </c>
      <c r="C25" s="134"/>
      <c r="D25" s="59"/>
      <c r="E25" s="60">
        <v>24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U25" s="63"/>
      <c r="V25" s="63"/>
      <c r="W25" s="63"/>
      <c r="X25" s="1"/>
      <c r="AA25" s="141"/>
      <c r="AB25" s="142"/>
      <c r="AC25" s="143"/>
      <c r="AD25" s="64"/>
      <c r="AE25" s="23"/>
      <c r="AF25" s="24"/>
      <c r="AG25" s="24"/>
      <c r="AH25" s="24"/>
      <c r="AI25" s="24"/>
      <c r="AJ25" s="25">
        <v>2</v>
      </c>
      <c r="AK25" s="3"/>
      <c r="AL25" s="3"/>
    </row>
    <row r="26" spans="2:39" ht="25.5" customHeight="1" thickBot="1" x14ac:dyDescent="0.3">
      <c r="C26" s="75"/>
      <c r="D26" s="65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U26" s="63"/>
      <c r="V26" s="63"/>
      <c r="W26" s="63"/>
      <c r="X26" s="1"/>
      <c r="AA26" s="163">
        <v>42572</v>
      </c>
      <c r="AB26" s="145"/>
      <c r="AC26" s="146"/>
      <c r="AD26" s="68"/>
      <c r="AE26" s="111"/>
      <c r="AF26" s="112"/>
      <c r="AG26" s="112"/>
      <c r="AH26" s="112"/>
      <c r="AI26" s="112"/>
      <c r="AJ26" s="113"/>
      <c r="AK26" s="3"/>
      <c r="AL26" s="3"/>
    </row>
    <row r="27" spans="2:39" ht="25.5" customHeight="1" thickBot="1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U27" s="63"/>
      <c r="V27" s="63"/>
      <c r="W27" s="63"/>
      <c r="X27" s="1"/>
      <c r="AA27" s="167">
        <v>0.8125</v>
      </c>
      <c r="AB27" s="148"/>
      <c r="AC27" s="149"/>
      <c r="AD27" s="69"/>
      <c r="AE27" s="45"/>
      <c r="AF27" s="46"/>
      <c r="AG27" s="46"/>
      <c r="AH27" s="46"/>
      <c r="AI27" s="46"/>
      <c r="AJ27" s="47">
        <v>3</v>
      </c>
      <c r="AK27" s="3"/>
      <c r="AL27" s="3"/>
    </row>
    <row r="28" spans="2:39" ht="25.5" customHeight="1" thickBot="1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U28" s="63"/>
      <c r="V28" s="63"/>
      <c r="W28" s="63"/>
      <c r="X28" s="1"/>
      <c r="AA28" s="150"/>
      <c r="AB28" s="151"/>
      <c r="AC28" s="152"/>
      <c r="AD28" s="70"/>
      <c r="AE28" s="122" t="s">
        <v>37</v>
      </c>
      <c r="AF28" s="123"/>
      <c r="AG28" s="123"/>
      <c r="AH28" s="123"/>
      <c r="AI28" s="123"/>
      <c r="AJ28" s="124"/>
      <c r="AK28" s="3"/>
      <c r="AL28" s="3"/>
    </row>
    <row r="29" spans="2:39" ht="25.5" customHeight="1" thickBot="1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T29" s="125" t="s">
        <v>8</v>
      </c>
      <c r="U29" s="122"/>
      <c r="V29" s="123"/>
      <c r="W29" s="123"/>
      <c r="X29" s="123"/>
      <c r="Y29" s="123"/>
      <c r="Z29" s="124"/>
      <c r="AA29" s="11"/>
      <c r="AB29" s="11"/>
      <c r="AC29" s="11"/>
      <c r="AD29" s="11"/>
      <c r="AE29" s="11"/>
      <c r="AF29" s="12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T30" s="126"/>
      <c r="U30" s="23"/>
      <c r="V30" s="24"/>
      <c r="W30" s="24"/>
      <c r="X30" s="24"/>
      <c r="Y30" s="24"/>
      <c r="Z30" s="25"/>
      <c r="AA30" s="11"/>
      <c r="AB30" s="11"/>
      <c r="AC30" s="11"/>
      <c r="AD30" s="11"/>
      <c r="AE30" s="11"/>
      <c r="AF30" s="12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T31" s="126"/>
      <c r="U31" s="111"/>
      <c r="V31" s="112"/>
      <c r="W31" s="112"/>
      <c r="X31" s="112"/>
      <c r="Y31" s="112"/>
      <c r="Z31" s="113"/>
      <c r="AA31" s="11"/>
      <c r="AB31" s="11"/>
      <c r="AC31" s="11"/>
      <c r="AD31" s="11"/>
      <c r="AE31" s="11"/>
      <c r="AF31" s="12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T32" s="126"/>
      <c r="U32" s="45"/>
      <c r="V32" s="46"/>
      <c r="W32" s="46"/>
      <c r="X32" s="46"/>
      <c r="Y32" s="46"/>
      <c r="Z32" s="47"/>
      <c r="AA32" s="11"/>
      <c r="AB32" s="74"/>
      <c r="AC32" s="74"/>
      <c r="AD32" s="74"/>
      <c r="AE32" s="74"/>
      <c r="AF32" s="74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T33" s="127"/>
      <c r="U33" s="122" t="s">
        <v>37</v>
      </c>
      <c r="V33" s="123"/>
      <c r="W33" s="123"/>
      <c r="X33" s="123"/>
      <c r="Y33" s="123"/>
      <c r="Z33" s="124"/>
      <c r="AA33" s="11"/>
      <c r="AB33" s="56"/>
      <c r="AC33" s="56"/>
      <c r="AD33" s="56"/>
      <c r="AE33" s="56"/>
      <c r="AF33" s="56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3" t="s">
        <v>26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7" t="s">
        <v>27</v>
      </c>
      <c r="P35" s="157"/>
      <c r="Q35" s="157"/>
      <c r="R35" s="157"/>
      <c r="S35" s="157"/>
      <c r="T35" s="157"/>
      <c r="U35" s="157"/>
      <c r="V35" s="159"/>
      <c r="W35" s="159"/>
      <c r="X35" s="159"/>
      <c r="Y35" s="160"/>
    </row>
    <row r="36" spans="1:39" ht="21" customHeight="1" thickBot="1" x14ac:dyDescent="0.3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8"/>
      <c r="P36" s="158"/>
      <c r="Q36" s="158"/>
      <c r="R36" s="158"/>
      <c r="S36" s="158"/>
      <c r="T36" s="158"/>
      <c r="U36" s="158"/>
      <c r="V36" s="161"/>
      <c r="W36" s="161"/>
      <c r="X36" s="161"/>
      <c r="Y36" s="162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1"/>
      <c r="V37" s="11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6"/>
      <c r="V38" s="26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1"/>
      <c r="V39" s="11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1"/>
      <c r="V40" s="11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1"/>
      <c r="V41" s="11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1"/>
      <c r="V50" s="11"/>
    </row>
    <row r="51" spans="21:37" s="3" customFormat="1" ht="21" customHeight="1" x14ac:dyDescent="0.2">
      <c r="U51" s="74"/>
      <c r="V51" s="74"/>
    </row>
    <row r="52" spans="21:37" s="3" customFormat="1" ht="21" customHeight="1" x14ac:dyDescent="0.2">
      <c r="U52" s="56"/>
      <c r="V52" s="56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70">
    <mergeCell ref="A35:N36"/>
    <mergeCell ref="O35:U36"/>
    <mergeCell ref="V35:Y35"/>
    <mergeCell ref="V36:Y36"/>
    <mergeCell ref="T29:T33"/>
    <mergeCell ref="U29:Z29"/>
    <mergeCell ref="U31:Z31"/>
    <mergeCell ref="U33:Z33"/>
    <mergeCell ref="AE24:AJ24"/>
    <mergeCell ref="AA26:AC26"/>
    <mergeCell ref="AE26:AJ26"/>
    <mergeCell ref="AA27:AC28"/>
    <mergeCell ref="AE28:AJ28"/>
    <mergeCell ref="C20:C21"/>
    <mergeCell ref="G20:H20"/>
    <mergeCell ref="P20:P24"/>
    <mergeCell ref="H21:K21"/>
    <mergeCell ref="AA24:AC25"/>
    <mergeCell ref="C22:C23"/>
    <mergeCell ref="H22:K22"/>
    <mergeCell ref="H23:K23"/>
    <mergeCell ref="U23:Z23"/>
    <mergeCell ref="C24:C25"/>
    <mergeCell ref="H24:K24"/>
    <mergeCell ref="AD18:AF18"/>
    <mergeCell ref="AH18:AM18"/>
    <mergeCell ref="T19:T23"/>
    <mergeCell ref="U19:Z19"/>
    <mergeCell ref="AD19:AF20"/>
    <mergeCell ref="AH20:AM20"/>
    <mergeCell ref="U21:Z21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A8:AC9"/>
    <mergeCell ref="AE8:AJ8"/>
    <mergeCell ref="AA10:AC10"/>
    <mergeCell ref="AE10:AJ10"/>
    <mergeCell ref="AH16:AM16"/>
    <mergeCell ref="AE12:AJ12"/>
    <mergeCell ref="AD16:AF17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B1:E1"/>
    <mergeCell ref="F1:J1"/>
    <mergeCell ref="K1:N1"/>
    <mergeCell ref="O1:R1"/>
    <mergeCell ref="V1:AL1"/>
  </mergeCells>
  <conditionalFormatting sqref="U4:U5 V4:Z4">
    <cfRule type="expression" dxfId="20" priority="23" stopIfTrue="1">
      <formula>U4&gt;U6</formula>
    </cfRule>
  </conditionalFormatting>
  <conditionalFormatting sqref="U6:Z6">
    <cfRule type="expression" dxfId="19" priority="22" stopIfTrue="1">
      <formula>U6&gt;U4</formula>
    </cfRule>
  </conditionalFormatting>
  <conditionalFormatting sqref="U14:U15 V14:Z14">
    <cfRule type="expression" dxfId="18" priority="21" stopIfTrue="1">
      <formula>U14&gt;U16</formula>
    </cfRule>
  </conditionalFormatting>
  <conditionalFormatting sqref="U16:Z16">
    <cfRule type="expression" dxfId="17" priority="20" stopIfTrue="1">
      <formula>U16&gt;U14</formula>
    </cfRule>
  </conditionalFormatting>
  <conditionalFormatting sqref="U20:Z20">
    <cfRule type="expression" dxfId="16" priority="19" stopIfTrue="1">
      <formula>U20&gt;U22</formula>
    </cfRule>
  </conditionalFormatting>
  <conditionalFormatting sqref="U22:Z22">
    <cfRule type="expression" dxfId="15" priority="18" stopIfTrue="1">
      <formula>U22&gt;U20</formula>
    </cfRule>
  </conditionalFormatting>
  <conditionalFormatting sqref="U30:U31 V30:Z30">
    <cfRule type="expression" dxfId="14" priority="17" stopIfTrue="1">
      <formula>U30&gt;U32</formula>
    </cfRule>
  </conditionalFormatting>
  <conditionalFormatting sqref="U32:Z32">
    <cfRule type="expression" dxfId="13" priority="16" stopIfTrue="1">
      <formula>U32&gt;U30</formula>
    </cfRule>
  </conditionalFormatting>
  <conditionalFormatting sqref="AE9:AE10 AF9:AJ9">
    <cfRule type="expression" dxfId="12" priority="15" stopIfTrue="1">
      <formula>AE9&gt;AE11</formula>
    </cfRule>
  </conditionalFormatting>
  <conditionalFormatting sqref="AE11:AJ11">
    <cfRule type="expression" dxfId="11" priority="14" stopIfTrue="1">
      <formula>AE11&gt;AE9</formula>
    </cfRule>
  </conditionalFormatting>
  <conditionalFormatting sqref="AH17:AH18 AI17:AM17">
    <cfRule type="expression" dxfId="10" priority="13" stopIfTrue="1">
      <formula>AH17&gt;AH19</formula>
    </cfRule>
  </conditionalFormatting>
  <conditionalFormatting sqref="AH19:AM19">
    <cfRule type="expression" dxfId="9" priority="12" stopIfTrue="1">
      <formula>AH19&gt;AH17</formula>
    </cfRule>
  </conditionalFormatting>
  <conditionalFormatting sqref="AE25:AE26 AF25:AJ25">
    <cfRule type="expression" dxfId="8" priority="11" stopIfTrue="1">
      <formula>AE25&gt;AE27</formula>
    </cfRule>
  </conditionalFormatting>
  <conditionalFormatting sqref="AE27:AJ27">
    <cfRule type="expression" dxfId="7" priority="10" stopIfTrue="1">
      <formula>AE27&gt;AE25</formula>
    </cfRule>
  </conditionalFormatting>
  <conditionalFormatting sqref="Q6:Q8">
    <cfRule type="cellIs" dxfId="6" priority="9" stopIfTrue="1" operator="equal">
      <formula>0</formula>
    </cfRule>
  </conditionalFormatting>
  <conditionalFormatting sqref="Q5">
    <cfRule type="cellIs" dxfId="5" priority="8" stopIfTrue="1" operator="equal">
      <formula>0</formula>
    </cfRule>
  </conditionalFormatting>
  <conditionalFormatting sqref="Q14:Q16">
    <cfRule type="cellIs" dxfId="4" priority="7" stopIfTrue="1" operator="equal">
      <formula>0</formula>
    </cfRule>
  </conditionalFormatting>
  <conditionalFormatting sqref="Q13">
    <cfRule type="cellIs" dxfId="3" priority="6" stopIfTrue="1" operator="equal">
      <formula>0</formula>
    </cfRule>
  </conditionalFormatting>
  <conditionalFormatting sqref="Q22:Q24">
    <cfRule type="cellIs" dxfId="2" priority="5" stopIfTrue="1" operator="equal">
      <formula>0</formula>
    </cfRule>
  </conditionalFormatting>
  <conditionalFormatting sqref="Q21">
    <cfRule type="cellIs" dxfId="1" priority="4" stopIfTrue="1" operator="equal">
      <formula>0</formula>
    </cfRule>
  </conditionalFormatting>
  <conditionalFormatting sqref="U21">
    <cfRule type="expression" dxfId="0" priority="1" stopIfTrue="1">
      <formula>U21&gt;U23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R285"/>
  <sheetViews>
    <sheetView view="pageBreakPreview" zoomScale="70" zoomScaleSheetLayoutView="70" workbookViewId="0">
      <selection activeCell="E15" sqref="E15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42" width="3.7109375" style="1" customWidth="1"/>
    <col min="43" max="43" width="19.140625" style="1" customWidth="1"/>
    <col min="44" max="44" width="7.140625" style="1" customWidth="1"/>
    <col min="45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44" ht="60" customHeight="1" thickBot="1" x14ac:dyDescent="0.3">
      <c r="A1" s="1"/>
      <c r="B1" s="101" t="s">
        <v>0</v>
      </c>
      <c r="C1" s="102"/>
      <c r="D1" s="102"/>
      <c r="E1" s="102"/>
      <c r="F1" s="103" t="s">
        <v>1</v>
      </c>
      <c r="G1" s="103"/>
      <c r="H1" s="103"/>
      <c r="I1" s="103"/>
      <c r="J1" s="103"/>
      <c r="K1" s="103" t="s">
        <v>19</v>
      </c>
      <c r="L1" s="103"/>
      <c r="M1" s="103"/>
      <c r="N1" s="103"/>
      <c r="O1" s="103" t="s">
        <v>25</v>
      </c>
      <c r="P1" s="103"/>
      <c r="Q1" s="103"/>
      <c r="R1" s="104"/>
      <c r="S1" s="1"/>
      <c r="T1" s="1"/>
      <c r="U1" s="1"/>
      <c r="V1" s="105" t="s">
        <v>4</v>
      </c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  <c r="AM1" s="2"/>
    </row>
    <row r="2" spans="1:44" ht="25.5" customHeight="1" thickBot="1" x14ac:dyDescent="0.3">
      <c r="U2" s="1"/>
      <c r="V2" s="1"/>
      <c r="W2" s="1"/>
      <c r="X2" s="1"/>
      <c r="AM2" s="2"/>
    </row>
    <row r="3" spans="1:44" ht="25.5" customHeight="1" thickBot="1" x14ac:dyDescent="0.3">
      <c r="B3" s="6"/>
      <c r="C3" s="7" t="s">
        <v>5</v>
      </c>
      <c r="D3" s="7" t="s">
        <v>6</v>
      </c>
      <c r="E3" s="8" t="s">
        <v>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T3" s="125" t="s">
        <v>8</v>
      </c>
      <c r="U3" s="122"/>
      <c r="V3" s="123"/>
      <c r="W3" s="123"/>
      <c r="X3" s="123"/>
      <c r="Y3" s="123"/>
      <c r="Z3" s="124"/>
      <c r="AB3" s="11"/>
      <c r="AC3" s="11"/>
      <c r="AD3" s="11"/>
      <c r="AE3" s="11"/>
      <c r="AF3" s="12"/>
      <c r="AQ3" s="95" t="s">
        <v>42</v>
      </c>
      <c r="AR3" s="96">
        <f t="shared" ref="AR3:AR8" si="0">SUM(AK3,AM3)</f>
        <v>0</v>
      </c>
    </row>
    <row r="4" spans="1:44" ht="25.5" customHeight="1" thickBot="1" x14ac:dyDescent="0.3">
      <c r="B4" s="13" t="s">
        <v>9</v>
      </c>
      <c r="C4" s="128">
        <v>42571</v>
      </c>
      <c r="D4" s="14">
        <v>0.6875</v>
      </c>
      <c r="E4" s="15">
        <v>1</v>
      </c>
      <c r="F4" s="16"/>
      <c r="G4" s="129" t="s">
        <v>10</v>
      </c>
      <c r="H4" s="130"/>
      <c r="I4" s="17">
        <v>1</v>
      </c>
      <c r="J4" s="18"/>
      <c r="K4" s="19" t="s">
        <v>11</v>
      </c>
      <c r="L4" s="20">
        <v>1</v>
      </c>
      <c r="M4" s="7">
        <v>2</v>
      </c>
      <c r="N4" s="7">
        <v>3</v>
      </c>
      <c r="O4" s="21">
        <v>4</v>
      </c>
      <c r="P4" s="131"/>
      <c r="Q4" s="22" t="s">
        <v>12</v>
      </c>
      <c r="R4" s="8" t="s">
        <v>13</v>
      </c>
      <c r="T4" s="126"/>
      <c r="U4" s="23"/>
      <c r="V4" s="24"/>
      <c r="W4" s="24"/>
      <c r="X4" s="24"/>
      <c r="Y4" s="24"/>
      <c r="Z4" s="25"/>
      <c r="AB4" s="26"/>
      <c r="AC4" s="26"/>
      <c r="AD4" s="26"/>
      <c r="AE4" s="26"/>
      <c r="AF4" s="26"/>
      <c r="AQ4" s="95" t="s">
        <v>38</v>
      </c>
      <c r="AR4" s="96">
        <f t="shared" si="0"/>
        <v>0</v>
      </c>
    </row>
    <row r="5" spans="1:44" ht="25.5" customHeight="1" x14ac:dyDescent="0.25">
      <c r="B5" s="27" t="str">
        <f>IF(H8="BYE","X","2-4")</f>
        <v>X</v>
      </c>
      <c r="C5" s="115"/>
      <c r="D5" s="28"/>
      <c r="E5" s="29"/>
      <c r="F5" s="16"/>
      <c r="G5" s="30">
        <v>1</v>
      </c>
      <c r="H5" s="108" t="s">
        <v>42</v>
      </c>
      <c r="I5" s="109"/>
      <c r="J5" s="109"/>
      <c r="K5" s="110"/>
      <c r="L5" s="31"/>
      <c r="M5" s="32">
        <v>3</v>
      </c>
      <c r="N5" s="32">
        <v>3</v>
      </c>
      <c r="O5" s="33"/>
      <c r="P5" s="132"/>
      <c r="Q5" s="34">
        <v>4</v>
      </c>
      <c r="R5" s="35">
        <v>1</v>
      </c>
      <c r="T5" s="126"/>
      <c r="U5" s="111"/>
      <c r="V5" s="112"/>
      <c r="W5" s="112"/>
      <c r="X5" s="112"/>
      <c r="Y5" s="112"/>
      <c r="Z5" s="113"/>
      <c r="AB5" s="11"/>
      <c r="AC5" s="11"/>
      <c r="AD5" s="11"/>
      <c r="AE5" s="11"/>
      <c r="AF5" s="12"/>
      <c r="AQ5" s="95" t="s">
        <v>41</v>
      </c>
      <c r="AR5" s="96">
        <f t="shared" si="0"/>
        <v>0</v>
      </c>
    </row>
    <row r="6" spans="1:44" ht="25.5" customHeight="1" thickBot="1" x14ac:dyDescent="0.3">
      <c r="B6" s="36" t="s">
        <v>14</v>
      </c>
      <c r="C6" s="114">
        <f>C4</f>
        <v>42571</v>
      </c>
      <c r="D6" s="37">
        <v>0.75</v>
      </c>
      <c r="E6" s="29">
        <f>E4</f>
        <v>1</v>
      </c>
      <c r="F6" s="16"/>
      <c r="G6" s="38">
        <v>2</v>
      </c>
      <c r="H6" s="119" t="s">
        <v>37</v>
      </c>
      <c r="I6" s="120"/>
      <c r="J6" s="120"/>
      <c r="K6" s="121"/>
      <c r="L6" s="39">
        <v>1</v>
      </c>
      <c r="M6" s="40"/>
      <c r="N6" s="41">
        <v>3</v>
      </c>
      <c r="O6" s="42"/>
      <c r="P6" s="132"/>
      <c r="Q6" s="43">
        <v>3</v>
      </c>
      <c r="R6" s="44">
        <v>2</v>
      </c>
      <c r="T6" s="126"/>
      <c r="U6" s="45"/>
      <c r="V6" s="46"/>
      <c r="W6" s="46"/>
      <c r="X6" s="46"/>
      <c r="Y6" s="46"/>
      <c r="Z6" s="47"/>
      <c r="AB6" s="11"/>
      <c r="AC6" s="11"/>
      <c r="AD6" s="11"/>
      <c r="AE6" s="11"/>
      <c r="AF6" s="12"/>
      <c r="AQ6" s="95" t="s">
        <v>37</v>
      </c>
      <c r="AR6" s="96">
        <f t="shared" si="0"/>
        <v>0</v>
      </c>
    </row>
    <row r="7" spans="1:44" ht="25.5" customHeight="1" thickBot="1" x14ac:dyDescent="0.3">
      <c r="B7" s="48" t="str">
        <f>IF(H8="BYE","X","3-4")</f>
        <v>X</v>
      </c>
      <c r="C7" s="115"/>
      <c r="D7" s="28"/>
      <c r="E7" s="29"/>
      <c r="F7" s="16"/>
      <c r="G7" s="38">
        <v>3</v>
      </c>
      <c r="H7" s="119" t="s">
        <v>48</v>
      </c>
      <c r="I7" s="120"/>
      <c r="J7" s="120"/>
      <c r="K7" s="121"/>
      <c r="L7" s="39">
        <v>0</v>
      </c>
      <c r="M7" s="41">
        <v>1</v>
      </c>
      <c r="N7" s="40"/>
      <c r="O7" s="42"/>
      <c r="P7" s="132"/>
      <c r="Q7" s="43">
        <v>2</v>
      </c>
      <c r="R7" s="44">
        <v>3</v>
      </c>
      <c r="T7" s="127"/>
      <c r="U7" s="122"/>
      <c r="V7" s="123"/>
      <c r="W7" s="123"/>
      <c r="X7" s="123"/>
      <c r="Y7" s="123"/>
      <c r="Z7" s="124"/>
      <c r="AA7" s="11"/>
      <c r="AB7" s="11"/>
      <c r="AC7" s="11"/>
      <c r="AD7" s="11"/>
      <c r="AE7" s="12"/>
      <c r="AQ7" s="95" t="s">
        <v>40</v>
      </c>
      <c r="AR7" s="96">
        <f t="shared" si="0"/>
        <v>0</v>
      </c>
    </row>
    <row r="8" spans="1:44" ht="25.5" customHeight="1" thickBot="1" x14ac:dyDescent="0.3">
      <c r="B8" s="49" t="str">
        <f>IF(H8="BYE","X","1-4")</f>
        <v>X</v>
      </c>
      <c r="C8" s="114">
        <f>C4</f>
        <v>42571</v>
      </c>
      <c r="D8" s="37">
        <v>0.8125</v>
      </c>
      <c r="E8" s="29">
        <f>E4</f>
        <v>1</v>
      </c>
      <c r="F8" s="16"/>
      <c r="G8" s="50">
        <v>4</v>
      </c>
      <c r="H8" s="135" t="s">
        <v>28</v>
      </c>
      <c r="I8" s="136"/>
      <c r="J8" s="136"/>
      <c r="K8" s="137"/>
      <c r="L8" s="51"/>
      <c r="M8" s="52"/>
      <c r="N8" s="52"/>
      <c r="O8" s="53"/>
      <c r="P8" s="133"/>
      <c r="Q8" s="54"/>
      <c r="R8" s="55"/>
      <c r="U8" s="56"/>
      <c r="V8" s="56"/>
      <c r="W8" s="1"/>
      <c r="X8" s="1"/>
      <c r="AA8" s="138" t="s">
        <v>15</v>
      </c>
      <c r="AB8" s="139"/>
      <c r="AC8" s="140"/>
      <c r="AD8" s="57"/>
      <c r="AE8" s="122" t="s">
        <v>42</v>
      </c>
      <c r="AF8" s="123"/>
      <c r="AG8" s="123"/>
      <c r="AH8" s="123"/>
      <c r="AI8" s="123"/>
      <c r="AJ8" s="124"/>
      <c r="AK8" s="11"/>
      <c r="AL8" s="11"/>
      <c r="AQ8" s="95" t="s">
        <v>41</v>
      </c>
      <c r="AR8" s="96">
        <f t="shared" si="0"/>
        <v>0</v>
      </c>
    </row>
    <row r="9" spans="1:44" ht="25.5" customHeight="1" thickBot="1" x14ac:dyDescent="0.3">
      <c r="B9" s="58" t="s">
        <v>16</v>
      </c>
      <c r="C9" s="134"/>
      <c r="D9" s="59"/>
      <c r="E9" s="60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U9" s="63"/>
      <c r="V9" s="63"/>
      <c r="W9" s="1"/>
      <c r="X9" s="1"/>
      <c r="AA9" s="141"/>
      <c r="AB9" s="142"/>
      <c r="AC9" s="143"/>
      <c r="AD9" s="64"/>
      <c r="AE9" s="23"/>
      <c r="AF9" s="24"/>
      <c r="AG9" s="24"/>
      <c r="AH9" s="24"/>
      <c r="AI9" s="24"/>
      <c r="AJ9" s="25">
        <v>3</v>
      </c>
      <c r="AK9" s="11"/>
      <c r="AL9" s="11"/>
    </row>
    <row r="10" spans="1:44" ht="25.5" customHeight="1" thickBot="1" x14ac:dyDescent="0.3">
      <c r="C10" s="3"/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U10" s="63"/>
      <c r="V10" s="63"/>
      <c r="W10" s="1"/>
      <c r="X10" s="1"/>
      <c r="AA10" s="163">
        <v>42572</v>
      </c>
      <c r="AB10" s="145"/>
      <c r="AC10" s="146"/>
      <c r="AD10" s="68"/>
      <c r="AE10" s="111"/>
      <c r="AF10" s="112"/>
      <c r="AG10" s="112"/>
      <c r="AH10" s="112"/>
      <c r="AI10" s="112"/>
      <c r="AJ10" s="113"/>
      <c r="AK10" s="26"/>
      <c r="AL10" s="26"/>
    </row>
    <row r="11" spans="1:44" ht="25.5" customHeight="1" thickBot="1" x14ac:dyDescent="0.3">
      <c r="B11" s="6"/>
      <c r="C11" s="7" t="s">
        <v>5</v>
      </c>
      <c r="D11" s="7" t="s">
        <v>6</v>
      </c>
      <c r="E11" s="8" t="s">
        <v>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/>
      <c r="V11" s="63"/>
      <c r="W11" s="3"/>
      <c r="X11" s="1"/>
      <c r="AA11" s="167">
        <v>0.47916666666666669</v>
      </c>
      <c r="AB11" s="148"/>
      <c r="AC11" s="149"/>
      <c r="AD11" s="69"/>
      <c r="AE11" s="45"/>
      <c r="AF11" s="46"/>
      <c r="AG11" s="46"/>
      <c r="AH11" s="46"/>
      <c r="AI11" s="46"/>
      <c r="AJ11" s="47">
        <v>0</v>
      </c>
      <c r="AK11" s="11"/>
      <c r="AL11" s="11"/>
    </row>
    <row r="12" spans="1:44" ht="25.5" customHeight="1" thickBot="1" x14ac:dyDescent="0.3">
      <c r="B12" s="13" t="s">
        <v>9</v>
      </c>
      <c r="C12" s="128">
        <v>42571</v>
      </c>
      <c r="D12" s="14">
        <v>0.6875</v>
      </c>
      <c r="E12" s="15">
        <v>2</v>
      </c>
      <c r="F12" s="16"/>
      <c r="G12" s="129" t="s">
        <v>10</v>
      </c>
      <c r="H12" s="130"/>
      <c r="I12" s="17">
        <v>2</v>
      </c>
      <c r="J12" s="18"/>
      <c r="K12" s="19" t="s">
        <v>11</v>
      </c>
      <c r="L12" s="20">
        <v>1</v>
      </c>
      <c r="M12" s="7">
        <v>2</v>
      </c>
      <c r="N12" s="7">
        <v>3</v>
      </c>
      <c r="O12" s="21">
        <v>4</v>
      </c>
      <c r="P12" s="131"/>
      <c r="Q12" s="22" t="s">
        <v>12</v>
      </c>
      <c r="R12" s="8" t="s">
        <v>13</v>
      </c>
      <c r="U12" s="63"/>
      <c r="V12" s="63"/>
      <c r="W12" s="3"/>
      <c r="X12" s="1"/>
      <c r="AA12" s="150"/>
      <c r="AB12" s="151"/>
      <c r="AC12" s="152"/>
      <c r="AD12" s="70"/>
      <c r="AE12" s="122" t="s">
        <v>38</v>
      </c>
      <c r="AF12" s="123"/>
      <c r="AG12" s="123"/>
      <c r="AH12" s="123"/>
      <c r="AI12" s="123"/>
      <c r="AJ12" s="124"/>
      <c r="AK12" s="11"/>
      <c r="AL12" s="11"/>
    </row>
    <row r="13" spans="1:44" ht="25.5" customHeight="1" thickBot="1" x14ac:dyDescent="0.3">
      <c r="B13" s="27" t="str">
        <f>IF(H16="BYE","X","2-4")</f>
        <v>X</v>
      </c>
      <c r="C13" s="115"/>
      <c r="D13" s="28"/>
      <c r="E13" s="29"/>
      <c r="F13" s="16"/>
      <c r="G13" s="30">
        <v>1</v>
      </c>
      <c r="H13" s="108" t="s">
        <v>38</v>
      </c>
      <c r="I13" s="109"/>
      <c r="J13" s="109"/>
      <c r="K13" s="110"/>
      <c r="L13" s="31"/>
      <c r="M13" s="32">
        <v>2</v>
      </c>
      <c r="N13" s="32">
        <v>3</v>
      </c>
      <c r="O13" s="33"/>
      <c r="P13" s="132"/>
      <c r="Q13" s="34">
        <v>3</v>
      </c>
      <c r="R13" s="35">
        <v>2</v>
      </c>
      <c r="T13" s="125" t="s">
        <v>8</v>
      </c>
      <c r="U13" s="122"/>
      <c r="V13" s="123"/>
      <c r="W13" s="123"/>
      <c r="X13" s="123"/>
      <c r="Y13" s="123"/>
      <c r="Z13" s="124"/>
      <c r="AA13" s="11"/>
      <c r="AB13" s="11"/>
      <c r="AC13" s="11"/>
      <c r="AD13" s="11"/>
      <c r="AE13" s="56"/>
      <c r="AF13" s="56"/>
      <c r="AG13" s="56"/>
      <c r="AH13" s="56"/>
      <c r="AI13" s="56"/>
      <c r="AJ13" s="71"/>
      <c r="AK13" s="11"/>
      <c r="AL13" s="56"/>
    </row>
    <row r="14" spans="1:44" ht="25.5" customHeight="1" x14ac:dyDescent="0.25">
      <c r="B14" s="36" t="s">
        <v>14</v>
      </c>
      <c r="C14" s="114">
        <f>C12</f>
        <v>42571</v>
      </c>
      <c r="D14" s="37">
        <v>0.75</v>
      </c>
      <c r="E14" s="29">
        <v>2</v>
      </c>
      <c r="F14" s="16"/>
      <c r="G14" s="38">
        <v>2</v>
      </c>
      <c r="H14" s="119" t="s">
        <v>41</v>
      </c>
      <c r="I14" s="120"/>
      <c r="J14" s="120"/>
      <c r="K14" s="121"/>
      <c r="L14" s="39">
        <v>3</v>
      </c>
      <c r="M14" s="40"/>
      <c r="N14" s="41">
        <v>3</v>
      </c>
      <c r="O14" s="42"/>
      <c r="P14" s="132"/>
      <c r="Q14" s="43">
        <v>4</v>
      </c>
      <c r="R14" s="44">
        <v>1</v>
      </c>
      <c r="T14" s="126"/>
      <c r="U14" s="23"/>
      <c r="V14" s="24"/>
      <c r="W14" s="24"/>
      <c r="X14" s="24"/>
      <c r="Y14" s="24"/>
      <c r="Z14" s="25"/>
      <c r="AA14" s="11"/>
      <c r="AB14" s="11"/>
      <c r="AC14" s="11"/>
      <c r="AD14" s="11"/>
      <c r="AE14" s="63"/>
      <c r="AF14" s="63"/>
      <c r="AG14" s="63"/>
      <c r="AH14" s="63"/>
      <c r="AI14" s="63"/>
      <c r="AJ14" s="72"/>
      <c r="AK14" s="11"/>
      <c r="AL14" s="63"/>
    </row>
    <row r="15" spans="1:44" ht="25.5" customHeight="1" thickBot="1" x14ac:dyDescent="0.3">
      <c r="B15" s="48" t="str">
        <f>IF(H16="BYE","X","3-4")</f>
        <v>X</v>
      </c>
      <c r="C15" s="115"/>
      <c r="D15" s="28"/>
      <c r="E15" s="29"/>
      <c r="F15" s="16"/>
      <c r="G15" s="38">
        <v>3</v>
      </c>
      <c r="H15" s="119" t="s">
        <v>40</v>
      </c>
      <c r="I15" s="120"/>
      <c r="J15" s="120"/>
      <c r="K15" s="121"/>
      <c r="L15" s="39">
        <v>1</v>
      </c>
      <c r="M15" s="41">
        <v>2</v>
      </c>
      <c r="N15" s="40"/>
      <c r="O15" s="42"/>
      <c r="P15" s="132"/>
      <c r="Q15" s="43">
        <v>2</v>
      </c>
      <c r="R15" s="44">
        <v>3</v>
      </c>
      <c r="T15" s="126"/>
      <c r="U15" s="111"/>
      <c r="V15" s="112"/>
      <c r="W15" s="112"/>
      <c r="X15" s="112"/>
      <c r="Y15" s="112"/>
      <c r="Z15" s="113"/>
      <c r="AA15" s="11"/>
      <c r="AB15" s="11"/>
      <c r="AC15" s="11"/>
      <c r="AD15" s="11"/>
      <c r="AE15" s="63"/>
      <c r="AF15" s="63"/>
      <c r="AG15" s="63"/>
      <c r="AH15" s="63"/>
      <c r="AI15" s="63"/>
      <c r="AJ15" s="73"/>
      <c r="AK15" s="11"/>
      <c r="AL15" s="63"/>
    </row>
    <row r="16" spans="1:44" ht="25.5" customHeight="1" thickBot="1" x14ac:dyDescent="0.3">
      <c r="B16" s="49" t="str">
        <f>IF(H16="BYE","X","1-4")</f>
        <v>X</v>
      </c>
      <c r="C16" s="114">
        <f>C12</f>
        <v>42571</v>
      </c>
      <c r="D16" s="37">
        <v>0.8125</v>
      </c>
      <c r="E16" s="29">
        <v>2</v>
      </c>
      <c r="F16" s="16"/>
      <c r="G16" s="50">
        <v>4</v>
      </c>
      <c r="H16" s="135" t="s">
        <v>28</v>
      </c>
      <c r="I16" s="136"/>
      <c r="J16" s="136"/>
      <c r="K16" s="137"/>
      <c r="L16" s="51"/>
      <c r="M16" s="52"/>
      <c r="N16" s="52"/>
      <c r="O16" s="53"/>
      <c r="P16" s="133"/>
      <c r="Q16" s="54"/>
      <c r="R16" s="55"/>
      <c r="T16" s="126"/>
      <c r="U16" s="45"/>
      <c r="V16" s="46"/>
      <c r="W16" s="46"/>
      <c r="X16" s="46"/>
      <c r="Y16" s="46"/>
      <c r="Z16" s="47"/>
      <c r="AA16" s="11"/>
      <c r="AB16" s="74"/>
      <c r="AD16" s="138" t="s">
        <v>17</v>
      </c>
      <c r="AE16" s="139"/>
      <c r="AF16" s="140"/>
      <c r="AG16" s="57"/>
      <c r="AH16" s="164" t="s">
        <v>42</v>
      </c>
      <c r="AI16" s="165"/>
      <c r="AJ16" s="165"/>
      <c r="AK16" s="165"/>
      <c r="AL16" s="165"/>
      <c r="AM16" s="166"/>
    </row>
    <row r="17" spans="2:39" ht="25.5" customHeight="1" thickBot="1" x14ac:dyDescent="0.3">
      <c r="B17" s="58" t="s">
        <v>16</v>
      </c>
      <c r="C17" s="134"/>
      <c r="D17" s="59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T17" s="127"/>
      <c r="U17" s="122"/>
      <c r="V17" s="123"/>
      <c r="W17" s="123"/>
      <c r="X17" s="123"/>
      <c r="Y17" s="123"/>
      <c r="Z17" s="124"/>
      <c r="AA17" s="11"/>
      <c r="AB17" s="56"/>
      <c r="AD17" s="141"/>
      <c r="AE17" s="142"/>
      <c r="AF17" s="143"/>
      <c r="AG17" s="64"/>
      <c r="AH17" s="23"/>
      <c r="AI17" s="24"/>
      <c r="AJ17" s="24"/>
      <c r="AK17" s="24"/>
      <c r="AL17" s="24"/>
      <c r="AM17" s="25">
        <v>3</v>
      </c>
    </row>
    <row r="18" spans="2:39" ht="25.5" customHeight="1" thickBot="1" x14ac:dyDescent="0.3">
      <c r="C18" s="75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U18" s="11"/>
      <c r="V18" s="11"/>
      <c r="W18" s="11"/>
      <c r="X18" s="11"/>
      <c r="Y18" s="11"/>
      <c r="Z18" s="11"/>
      <c r="AA18" s="11"/>
      <c r="AB18" s="76"/>
      <c r="AD18" s="163">
        <v>42572</v>
      </c>
      <c r="AE18" s="145"/>
      <c r="AF18" s="146"/>
      <c r="AG18" s="68"/>
      <c r="AH18" s="111"/>
      <c r="AI18" s="112"/>
      <c r="AJ18" s="112"/>
      <c r="AK18" s="112"/>
      <c r="AL18" s="112"/>
      <c r="AM18" s="113"/>
    </row>
    <row r="19" spans="2:39" ht="25.5" customHeight="1" thickBot="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T19" s="125" t="s">
        <v>8</v>
      </c>
      <c r="U19" s="122"/>
      <c r="V19" s="123"/>
      <c r="W19" s="123"/>
      <c r="X19" s="123"/>
      <c r="Y19" s="123"/>
      <c r="Z19" s="124"/>
      <c r="AA19" s="11"/>
      <c r="AB19" s="11"/>
      <c r="AD19" s="170">
        <v>0.66666666666666663</v>
      </c>
      <c r="AE19" s="171"/>
      <c r="AF19" s="172"/>
      <c r="AG19" s="69"/>
      <c r="AH19" s="45"/>
      <c r="AI19" s="46"/>
      <c r="AJ19" s="46"/>
      <c r="AK19" s="46"/>
      <c r="AL19" s="46"/>
      <c r="AM19" s="47">
        <v>0</v>
      </c>
    </row>
    <row r="20" spans="2:39" ht="25.5" customHeight="1" thickBot="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T20" s="126"/>
      <c r="U20" s="23"/>
      <c r="V20" s="24"/>
      <c r="W20" s="24"/>
      <c r="X20" s="24"/>
      <c r="Y20" s="24"/>
      <c r="Z20" s="25"/>
      <c r="AA20" s="11"/>
      <c r="AB20" s="11"/>
      <c r="AD20" s="173"/>
      <c r="AE20" s="174"/>
      <c r="AF20" s="175"/>
      <c r="AG20" s="70"/>
      <c r="AH20" s="122" t="s">
        <v>37</v>
      </c>
      <c r="AI20" s="123"/>
      <c r="AJ20" s="123"/>
      <c r="AK20" s="123"/>
      <c r="AL20" s="123"/>
      <c r="AM20" s="124"/>
    </row>
    <row r="21" spans="2:39" ht="25.5" customHeight="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T21" s="126"/>
      <c r="U21" s="111"/>
      <c r="V21" s="112"/>
      <c r="W21" s="112"/>
      <c r="X21" s="112"/>
      <c r="Y21" s="112"/>
      <c r="Z21" s="113"/>
      <c r="AA21" s="11"/>
      <c r="AB21" s="26"/>
      <c r="AC21" s="26"/>
      <c r="AD21" s="26"/>
      <c r="AE21" s="26"/>
      <c r="AF21" s="26"/>
      <c r="AG21" s="11"/>
      <c r="AH21" s="11"/>
      <c r="AI21" s="11"/>
      <c r="AJ21" s="77"/>
      <c r="AK21" s="11"/>
      <c r="AL21" s="11"/>
    </row>
    <row r="22" spans="2:39" ht="25.5" customHeight="1" thickBot="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T22" s="126"/>
      <c r="U22" s="45"/>
      <c r="V22" s="46"/>
      <c r="W22" s="46"/>
      <c r="X22" s="46"/>
      <c r="Y22" s="46"/>
      <c r="Z22" s="47"/>
      <c r="AA22" s="11"/>
      <c r="AB22" s="11"/>
      <c r="AC22" s="11"/>
      <c r="AD22" s="11"/>
      <c r="AE22" s="11"/>
      <c r="AF22" s="12"/>
      <c r="AG22" s="74"/>
      <c r="AH22" s="74"/>
      <c r="AI22" s="74"/>
      <c r="AJ22" s="72"/>
      <c r="AK22" s="74"/>
      <c r="AL22" s="74"/>
    </row>
    <row r="23" spans="2:39" ht="25.5" customHeight="1" thickBot="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T23" s="127"/>
      <c r="U23" s="122"/>
      <c r="V23" s="123"/>
      <c r="W23" s="123"/>
      <c r="X23" s="123"/>
      <c r="Y23" s="123"/>
      <c r="Z23" s="124"/>
      <c r="AA23" s="11"/>
      <c r="AB23" s="11"/>
      <c r="AC23" s="11"/>
      <c r="AD23" s="11"/>
      <c r="AE23" s="11"/>
      <c r="AF23" s="12"/>
      <c r="AG23" s="56"/>
      <c r="AH23" s="56"/>
      <c r="AI23" s="56"/>
      <c r="AJ23" s="78"/>
      <c r="AK23" s="56"/>
      <c r="AL23" s="56"/>
      <c r="AM23" s="56"/>
    </row>
    <row r="24" spans="2:39" ht="25.5" customHeight="1" thickBot="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U24" s="56"/>
      <c r="V24" s="56"/>
      <c r="W24" s="56"/>
      <c r="X24" s="1"/>
      <c r="AA24" s="138" t="s">
        <v>15</v>
      </c>
      <c r="AB24" s="139"/>
      <c r="AC24" s="140"/>
      <c r="AD24" s="57"/>
      <c r="AE24" s="122" t="s">
        <v>37</v>
      </c>
      <c r="AF24" s="123"/>
      <c r="AG24" s="123"/>
      <c r="AH24" s="123"/>
      <c r="AI24" s="123"/>
      <c r="AJ24" s="124"/>
      <c r="AK24" s="3"/>
      <c r="AL24" s="3"/>
    </row>
    <row r="25" spans="2:39" ht="25.5" customHeight="1" thickBot="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U25" s="63"/>
      <c r="V25" s="63"/>
      <c r="W25" s="63"/>
      <c r="X25" s="1"/>
      <c r="AA25" s="176"/>
      <c r="AB25" s="177"/>
      <c r="AC25" s="178"/>
      <c r="AD25" s="64"/>
      <c r="AE25" s="23"/>
      <c r="AF25" s="24"/>
      <c r="AG25" s="24"/>
      <c r="AH25" s="24"/>
      <c r="AI25" s="24"/>
      <c r="AJ25" s="25">
        <v>3</v>
      </c>
      <c r="AK25" s="3"/>
      <c r="AL25" s="3"/>
    </row>
    <row r="26" spans="2:39" ht="25.5" customHeight="1" thickBot="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U26" s="63"/>
      <c r="V26" s="63"/>
      <c r="W26" s="63"/>
      <c r="X26" s="1"/>
      <c r="AA26" s="163">
        <v>42572</v>
      </c>
      <c r="AB26" s="168"/>
      <c r="AC26" s="169"/>
      <c r="AD26" s="68"/>
      <c r="AE26" s="111"/>
      <c r="AF26" s="112"/>
      <c r="AG26" s="112"/>
      <c r="AH26" s="112"/>
      <c r="AI26" s="112"/>
      <c r="AJ26" s="113"/>
      <c r="AK26" s="3"/>
      <c r="AL26" s="3"/>
    </row>
    <row r="27" spans="2:39" ht="25.5" customHeight="1" thickBot="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U27" s="63"/>
      <c r="V27" s="63"/>
      <c r="W27" s="63"/>
      <c r="X27" s="1"/>
      <c r="AA27" s="170">
        <v>0.47916666666666669</v>
      </c>
      <c r="AB27" s="171"/>
      <c r="AC27" s="172"/>
      <c r="AD27" s="69"/>
      <c r="AE27" s="45"/>
      <c r="AF27" s="46"/>
      <c r="AG27" s="46"/>
      <c r="AH27" s="46"/>
      <c r="AI27" s="46"/>
      <c r="AJ27" s="47">
        <v>2</v>
      </c>
      <c r="AK27" s="3"/>
      <c r="AL27" s="3"/>
    </row>
    <row r="28" spans="2:39" ht="25.5" customHeight="1" thickBot="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U28" s="63"/>
      <c r="V28" s="63"/>
      <c r="W28" s="63"/>
      <c r="X28" s="1"/>
      <c r="AA28" s="173"/>
      <c r="AB28" s="174"/>
      <c r="AC28" s="175"/>
      <c r="AD28" s="70"/>
      <c r="AE28" s="122" t="s">
        <v>41</v>
      </c>
      <c r="AF28" s="123"/>
      <c r="AG28" s="123"/>
      <c r="AH28" s="123"/>
      <c r="AI28" s="123"/>
      <c r="AJ28" s="124"/>
      <c r="AK28" s="3"/>
      <c r="AL28" s="3"/>
    </row>
    <row r="29" spans="2:39" ht="25.5" customHeight="1" thickBot="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T29" s="125" t="s">
        <v>8</v>
      </c>
      <c r="U29" s="122"/>
      <c r="V29" s="123"/>
      <c r="W29" s="123"/>
      <c r="X29" s="123"/>
      <c r="Y29" s="123"/>
      <c r="Z29" s="124"/>
      <c r="AA29" s="11"/>
      <c r="AB29" s="11"/>
      <c r="AC29" s="11"/>
      <c r="AD29" s="11"/>
      <c r="AE29" s="11"/>
      <c r="AF29" s="12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T30" s="126"/>
      <c r="U30" s="23"/>
      <c r="V30" s="24"/>
      <c r="W30" s="24"/>
      <c r="X30" s="24"/>
      <c r="Y30" s="24"/>
      <c r="Z30" s="25"/>
      <c r="AA30" s="11"/>
      <c r="AB30" s="11"/>
      <c r="AC30" s="11"/>
      <c r="AD30" s="11"/>
      <c r="AE30" s="11"/>
      <c r="AF30" s="12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T31" s="126"/>
      <c r="U31" s="111"/>
      <c r="V31" s="112"/>
      <c r="W31" s="112"/>
      <c r="X31" s="112"/>
      <c r="Y31" s="112"/>
      <c r="Z31" s="113"/>
      <c r="AA31" s="11"/>
      <c r="AB31" s="11"/>
      <c r="AC31" s="11"/>
      <c r="AD31" s="11"/>
      <c r="AE31" s="11"/>
      <c r="AF31" s="12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T32" s="126"/>
      <c r="U32" s="45"/>
      <c r="V32" s="46"/>
      <c r="W32" s="46"/>
      <c r="X32" s="46"/>
      <c r="Y32" s="46"/>
      <c r="Z32" s="47"/>
      <c r="AA32" s="11"/>
      <c r="AB32" s="74"/>
      <c r="AC32" s="74"/>
      <c r="AD32" s="74"/>
      <c r="AE32" s="74"/>
      <c r="AF32" s="74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T33" s="127"/>
      <c r="U33" s="122"/>
      <c r="V33" s="123"/>
      <c r="W33" s="123"/>
      <c r="X33" s="123"/>
      <c r="Y33" s="123"/>
      <c r="Z33" s="124"/>
      <c r="AA33" s="11"/>
      <c r="AB33" s="56"/>
      <c r="AC33" s="56"/>
      <c r="AD33" s="56"/>
      <c r="AE33" s="56"/>
      <c r="AF33" s="56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3" t="s">
        <v>26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7" t="s">
        <v>27</v>
      </c>
      <c r="P35" s="157"/>
      <c r="Q35" s="157"/>
      <c r="R35" s="157"/>
      <c r="S35" s="157"/>
      <c r="T35" s="157"/>
      <c r="U35" s="157"/>
      <c r="V35" s="159"/>
      <c r="W35" s="159"/>
      <c r="X35" s="159"/>
      <c r="Y35" s="160"/>
    </row>
    <row r="36" spans="1:39" ht="21" customHeight="1" thickBot="1" x14ac:dyDescent="0.3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8"/>
      <c r="P36" s="158"/>
      <c r="Q36" s="158"/>
      <c r="R36" s="158"/>
      <c r="S36" s="158"/>
      <c r="T36" s="158"/>
      <c r="U36" s="158"/>
      <c r="V36" s="161"/>
      <c r="W36" s="161"/>
      <c r="X36" s="161"/>
      <c r="Y36" s="162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1"/>
      <c r="V37" s="11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6"/>
      <c r="V38" s="26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1"/>
      <c r="V39" s="11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1"/>
      <c r="V40" s="11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1"/>
      <c r="V41" s="11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1"/>
      <c r="V50" s="11"/>
    </row>
    <row r="51" spans="21:37" s="3" customFormat="1" ht="21" customHeight="1" x14ac:dyDescent="0.2">
      <c r="U51" s="74"/>
      <c r="V51" s="74"/>
    </row>
    <row r="52" spans="21:37" s="3" customFormat="1" ht="21" customHeight="1" x14ac:dyDescent="0.2">
      <c r="U52" s="56"/>
      <c r="V52" s="56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61">
    <mergeCell ref="U21:Z21"/>
    <mergeCell ref="U19:Z19"/>
    <mergeCell ref="A35:N36"/>
    <mergeCell ref="O35:U36"/>
    <mergeCell ref="V35:Y35"/>
    <mergeCell ref="V36:Y36"/>
    <mergeCell ref="AD18:AF18"/>
    <mergeCell ref="T19:T23"/>
    <mergeCell ref="U29:Z29"/>
    <mergeCell ref="T29:T33"/>
    <mergeCell ref="U33:Z33"/>
    <mergeCell ref="U31:Z31"/>
    <mergeCell ref="AA26:AC26"/>
    <mergeCell ref="AE26:AJ26"/>
    <mergeCell ref="AA27:AC28"/>
    <mergeCell ref="AE28:AJ28"/>
    <mergeCell ref="AH18:AM18"/>
    <mergeCell ref="AA24:AC25"/>
    <mergeCell ref="AE24:AJ24"/>
    <mergeCell ref="AH20:AM20"/>
    <mergeCell ref="AD19:AF20"/>
    <mergeCell ref="U23:Z23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A8:AC9"/>
    <mergeCell ref="AE8:AJ8"/>
    <mergeCell ref="AA10:AC10"/>
    <mergeCell ref="AE10:AJ10"/>
    <mergeCell ref="AH16:AM16"/>
    <mergeCell ref="AE12:AJ12"/>
    <mergeCell ref="AD16:AF17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B1:E1"/>
    <mergeCell ref="F1:J1"/>
    <mergeCell ref="K1:N1"/>
    <mergeCell ref="O1:R1"/>
    <mergeCell ref="V1:AL1"/>
  </mergeCells>
  <conditionalFormatting sqref="U4:U5 V4:Z4">
    <cfRule type="expression" dxfId="171" priority="22" stopIfTrue="1">
      <formula>U4&gt;U6</formula>
    </cfRule>
  </conditionalFormatting>
  <conditionalFormatting sqref="U6:Z6">
    <cfRule type="expression" dxfId="170" priority="21" stopIfTrue="1">
      <formula>U6&gt;U4</formula>
    </cfRule>
  </conditionalFormatting>
  <conditionalFormatting sqref="U14:U15 V14:Z14">
    <cfRule type="expression" dxfId="169" priority="20" stopIfTrue="1">
      <formula>U14&gt;U16</formula>
    </cfRule>
  </conditionalFormatting>
  <conditionalFormatting sqref="U16:Z16">
    <cfRule type="expression" dxfId="168" priority="19" stopIfTrue="1">
      <formula>U16&gt;U14</formula>
    </cfRule>
  </conditionalFormatting>
  <conditionalFormatting sqref="U20:U21 V20:Z20">
    <cfRule type="expression" dxfId="167" priority="18" stopIfTrue="1">
      <formula>U20&gt;U22</formula>
    </cfRule>
  </conditionalFormatting>
  <conditionalFormatting sqref="U22:Z22">
    <cfRule type="expression" dxfId="166" priority="17" stopIfTrue="1">
      <formula>U22&gt;U20</formula>
    </cfRule>
  </conditionalFormatting>
  <conditionalFormatting sqref="U30:U31 V30:Z30">
    <cfRule type="expression" dxfId="165" priority="16" stopIfTrue="1">
      <formula>U30&gt;U32</formula>
    </cfRule>
  </conditionalFormatting>
  <conditionalFormatting sqref="U32:Z32">
    <cfRule type="expression" dxfId="164" priority="15" stopIfTrue="1">
      <formula>U32&gt;U30</formula>
    </cfRule>
  </conditionalFormatting>
  <conditionalFormatting sqref="AE9:AE10 AF9:AJ9">
    <cfRule type="expression" dxfId="163" priority="14" stopIfTrue="1">
      <formula>AE9&gt;AE11</formula>
    </cfRule>
  </conditionalFormatting>
  <conditionalFormatting sqref="AE11:AJ11">
    <cfRule type="expression" dxfId="162" priority="13" stopIfTrue="1">
      <formula>AE11&gt;AE9</formula>
    </cfRule>
  </conditionalFormatting>
  <conditionalFormatting sqref="AH17:AH18 AI17:AM17">
    <cfRule type="expression" dxfId="161" priority="12" stopIfTrue="1">
      <formula>AH17&gt;AH19</formula>
    </cfRule>
  </conditionalFormatting>
  <conditionalFormatting sqref="AH19:AM19">
    <cfRule type="expression" dxfId="160" priority="11" stopIfTrue="1">
      <formula>AH19&gt;AH17</formula>
    </cfRule>
  </conditionalFormatting>
  <conditionalFormatting sqref="AE25:AE26 AF25:AJ25">
    <cfRule type="expression" dxfId="159" priority="10" stopIfTrue="1">
      <formula>AE25&gt;AE27</formula>
    </cfRule>
  </conditionalFormatting>
  <conditionalFormatting sqref="AE27:AJ27">
    <cfRule type="expression" dxfId="158" priority="9" stopIfTrue="1">
      <formula>AE27&gt;AE25</formula>
    </cfRule>
  </conditionalFormatting>
  <conditionalFormatting sqref="Q6:Q8">
    <cfRule type="cellIs" dxfId="157" priority="8" stopIfTrue="1" operator="equal">
      <formula>0</formula>
    </cfRule>
  </conditionalFormatting>
  <conditionalFormatting sqref="Q5">
    <cfRule type="cellIs" dxfId="156" priority="7" stopIfTrue="1" operator="equal">
      <formula>0</formula>
    </cfRule>
  </conditionalFormatting>
  <conditionalFormatting sqref="Q14:Q16">
    <cfRule type="cellIs" dxfId="155" priority="6" stopIfTrue="1" operator="equal">
      <formula>0</formula>
    </cfRule>
  </conditionalFormatting>
  <conditionalFormatting sqref="Q13">
    <cfRule type="cellIs" dxfId="154" priority="5" stopIfTrue="1" operator="equal">
      <formula>0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Q285"/>
  <sheetViews>
    <sheetView view="pageBreakPreview" zoomScale="50" zoomScaleSheetLayoutView="50" workbookViewId="0">
      <selection activeCell="AE24" sqref="AE24:AJ24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42" width="20" style="1" customWidth="1"/>
    <col min="43" max="43" width="10.5703125" style="1" customWidth="1"/>
    <col min="44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43" ht="60" customHeight="1" thickBot="1" x14ac:dyDescent="0.3">
      <c r="A1" s="1"/>
      <c r="B1" s="101" t="s">
        <v>0</v>
      </c>
      <c r="C1" s="102"/>
      <c r="D1" s="102"/>
      <c r="E1" s="102"/>
      <c r="F1" s="103" t="s">
        <v>1</v>
      </c>
      <c r="G1" s="103"/>
      <c r="H1" s="103"/>
      <c r="I1" s="103"/>
      <c r="J1" s="103"/>
      <c r="K1" s="103" t="s">
        <v>2</v>
      </c>
      <c r="L1" s="103"/>
      <c r="M1" s="103"/>
      <c r="N1" s="103"/>
      <c r="O1" s="103" t="s">
        <v>25</v>
      </c>
      <c r="P1" s="103"/>
      <c r="Q1" s="103"/>
      <c r="R1" s="104"/>
      <c r="S1" s="1"/>
      <c r="T1" s="1"/>
      <c r="U1" s="1"/>
      <c r="V1" s="105" t="s">
        <v>4</v>
      </c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  <c r="AM1" s="2"/>
    </row>
    <row r="2" spans="1:43" ht="25.5" customHeight="1" thickBot="1" x14ac:dyDescent="0.3">
      <c r="U2" s="1"/>
      <c r="V2" s="1"/>
      <c r="W2" s="1"/>
      <c r="X2" s="1"/>
      <c r="AM2" s="2"/>
    </row>
    <row r="3" spans="1:43" ht="25.5" customHeight="1" thickBot="1" x14ac:dyDescent="0.3">
      <c r="B3" s="6"/>
      <c r="C3" s="7" t="s">
        <v>5</v>
      </c>
      <c r="D3" s="7" t="s">
        <v>6</v>
      </c>
      <c r="E3" s="8" t="s">
        <v>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T3" s="125" t="s">
        <v>8</v>
      </c>
      <c r="U3" s="122"/>
      <c r="V3" s="123"/>
      <c r="W3" s="123"/>
      <c r="X3" s="123"/>
      <c r="Y3" s="123"/>
      <c r="Z3" s="124"/>
      <c r="AB3" s="11"/>
      <c r="AC3" s="11"/>
      <c r="AD3" s="11"/>
      <c r="AE3" s="11"/>
      <c r="AF3" s="12"/>
      <c r="AP3" s="95" t="s">
        <v>40</v>
      </c>
      <c r="AQ3" s="96">
        <f t="shared" ref="AQ3:AQ8" si="0">SUM(AJ3,AL3)</f>
        <v>0</v>
      </c>
    </row>
    <row r="4" spans="1:43" ht="25.5" customHeight="1" thickBot="1" x14ac:dyDescent="0.3">
      <c r="B4" s="13" t="s">
        <v>9</v>
      </c>
      <c r="C4" s="128">
        <v>42572</v>
      </c>
      <c r="D4" s="14">
        <v>0.4375</v>
      </c>
      <c r="E4" s="15">
        <v>9</v>
      </c>
      <c r="F4" s="16"/>
      <c r="G4" s="129" t="s">
        <v>10</v>
      </c>
      <c r="H4" s="130"/>
      <c r="I4" s="17">
        <v>1</v>
      </c>
      <c r="J4" s="18"/>
      <c r="K4" s="19" t="s">
        <v>11</v>
      </c>
      <c r="L4" s="20">
        <v>1</v>
      </c>
      <c r="M4" s="7">
        <v>2</v>
      </c>
      <c r="N4" s="7">
        <v>3</v>
      </c>
      <c r="O4" s="21">
        <v>4</v>
      </c>
      <c r="P4" s="131"/>
      <c r="Q4" s="22" t="s">
        <v>12</v>
      </c>
      <c r="R4" s="8" t="s">
        <v>13</v>
      </c>
      <c r="T4" s="126"/>
      <c r="U4" s="23"/>
      <c r="V4" s="24"/>
      <c r="W4" s="24"/>
      <c r="X4" s="24"/>
      <c r="Y4" s="24"/>
      <c r="Z4" s="25"/>
      <c r="AB4" s="26"/>
      <c r="AC4" s="26"/>
      <c r="AD4" s="26"/>
      <c r="AE4" s="26"/>
      <c r="AF4" s="26"/>
      <c r="AP4" s="95" t="s">
        <v>37</v>
      </c>
      <c r="AQ4" s="96">
        <f t="shared" si="0"/>
        <v>0</v>
      </c>
    </row>
    <row r="5" spans="1:43" ht="25.5" customHeight="1" x14ac:dyDescent="0.25">
      <c r="B5" s="27" t="str">
        <f>IF(H8="BYE","X","2-4")</f>
        <v>X</v>
      </c>
      <c r="C5" s="115"/>
      <c r="D5" s="28"/>
      <c r="E5" s="29"/>
      <c r="F5" s="16"/>
      <c r="G5" s="30">
        <v>1</v>
      </c>
      <c r="H5" s="108" t="s">
        <v>40</v>
      </c>
      <c r="I5" s="109"/>
      <c r="J5" s="109"/>
      <c r="K5" s="110"/>
      <c r="L5" s="31"/>
      <c r="M5" s="32">
        <v>3</v>
      </c>
      <c r="N5" s="32">
        <v>3</v>
      </c>
      <c r="O5" s="33"/>
      <c r="P5" s="132"/>
      <c r="Q5" s="34">
        <v>4</v>
      </c>
      <c r="R5" s="35">
        <v>1</v>
      </c>
      <c r="T5" s="126"/>
      <c r="U5" s="111"/>
      <c r="V5" s="112"/>
      <c r="W5" s="112"/>
      <c r="X5" s="112"/>
      <c r="Y5" s="112"/>
      <c r="Z5" s="113"/>
      <c r="AB5" s="11"/>
      <c r="AC5" s="11"/>
      <c r="AD5" s="11"/>
      <c r="AE5" s="11"/>
      <c r="AF5" s="12"/>
      <c r="AP5" s="95" t="s">
        <v>38</v>
      </c>
      <c r="AQ5" s="96">
        <f t="shared" si="0"/>
        <v>0</v>
      </c>
    </row>
    <row r="6" spans="1:43" ht="25.5" customHeight="1" thickBot="1" x14ac:dyDescent="0.3">
      <c r="B6" s="36" t="s">
        <v>14</v>
      </c>
      <c r="C6" s="114">
        <f>C4</f>
        <v>42572</v>
      </c>
      <c r="D6" s="37">
        <v>0.5</v>
      </c>
      <c r="E6" s="29">
        <v>9</v>
      </c>
      <c r="F6" s="16"/>
      <c r="G6" s="38">
        <v>2</v>
      </c>
      <c r="H6" s="119" t="s">
        <v>43</v>
      </c>
      <c r="I6" s="120"/>
      <c r="J6" s="120"/>
      <c r="K6" s="121"/>
      <c r="L6" s="39">
        <v>0</v>
      </c>
      <c r="M6" s="40"/>
      <c r="N6" s="41">
        <v>3</v>
      </c>
      <c r="O6" s="42"/>
      <c r="P6" s="132"/>
      <c r="Q6" s="43">
        <v>3</v>
      </c>
      <c r="R6" s="44">
        <v>2</v>
      </c>
      <c r="T6" s="126"/>
      <c r="U6" s="45"/>
      <c r="V6" s="46"/>
      <c r="W6" s="46"/>
      <c r="X6" s="46"/>
      <c r="Y6" s="46"/>
      <c r="Z6" s="47"/>
      <c r="AB6" s="11"/>
      <c r="AC6" s="11"/>
      <c r="AD6" s="11"/>
      <c r="AE6" s="11"/>
      <c r="AF6" s="12"/>
      <c r="AP6" s="95" t="s">
        <v>43</v>
      </c>
      <c r="AQ6" s="96">
        <f t="shared" si="0"/>
        <v>0</v>
      </c>
    </row>
    <row r="7" spans="1:43" ht="25.5" customHeight="1" thickBot="1" x14ac:dyDescent="0.3">
      <c r="B7" s="48" t="str">
        <f>IF(H8="BYE","X","3-4")</f>
        <v>X</v>
      </c>
      <c r="C7" s="115"/>
      <c r="D7" s="28"/>
      <c r="E7" s="29"/>
      <c r="F7" s="16"/>
      <c r="G7" s="38">
        <v>3</v>
      </c>
      <c r="H7" s="119" t="s">
        <v>36</v>
      </c>
      <c r="I7" s="120"/>
      <c r="J7" s="120"/>
      <c r="K7" s="121"/>
      <c r="L7" s="39">
        <v>0</v>
      </c>
      <c r="M7" s="41">
        <v>1</v>
      </c>
      <c r="N7" s="40"/>
      <c r="O7" s="42"/>
      <c r="P7" s="132"/>
      <c r="Q7" s="43">
        <v>2</v>
      </c>
      <c r="R7" s="44">
        <v>3</v>
      </c>
      <c r="T7" s="127"/>
      <c r="U7" s="122"/>
      <c r="V7" s="123"/>
      <c r="W7" s="123"/>
      <c r="X7" s="123"/>
      <c r="Y7" s="123"/>
      <c r="Z7" s="124"/>
      <c r="AA7" s="11"/>
      <c r="AB7" s="11"/>
      <c r="AC7" s="11"/>
      <c r="AD7" s="11"/>
      <c r="AE7" s="12"/>
      <c r="AP7" s="95" t="s">
        <v>36</v>
      </c>
      <c r="AQ7" s="96">
        <f t="shared" si="0"/>
        <v>0</v>
      </c>
    </row>
    <row r="8" spans="1:43" ht="25.5" customHeight="1" thickBot="1" x14ac:dyDescent="0.3">
      <c r="B8" s="49" t="str">
        <f>IF(H8="BYE","X","1-4")</f>
        <v>X</v>
      </c>
      <c r="C8" s="114">
        <f>C4</f>
        <v>42572</v>
      </c>
      <c r="D8" s="37">
        <v>0.625</v>
      </c>
      <c r="E8" s="29">
        <v>9</v>
      </c>
      <c r="F8" s="16"/>
      <c r="G8" s="50">
        <v>4</v>
      </c>
      <c r="H8" s="135" t="s">
        <v>28</v>
      </c>
      <c r="I8" s="136"/>
      <c r="J8" s="136"/>
      <c r="K8" s="137"/>
      <c r="L8" s="51"/>
      <c r="M8" s="52"/>
      <c r="N8" s="52"/>
      <c r="O8" s="53"/>
      <c r="P8" s="133"/>
      <c r="Q8" s="54"/>
      <c r="R8" s="55"/>
      <c r="U8" s="56"/>
      <c r="V8" s="56"/>
      <c r="W8" s="1"/>
      <c r="X8" s="1"/>
      <c r="AA8" s="138" t="s">
        <v>15</v>
      </c>
      <c r="AB8" s="139"/>
      <c r="AC8" s="140"/>
      <c r="AD8" s="57"/>
      <c r="AE8" s="122" t="s">
        <v>40</v>
      </c>
      <c r="AF8" s="123"/>
      <c r="AG8" s="123"/>
      <c r="AH8" s="123"/>
      <c r="AI8" s="123"/>
      <c r="AJ8" s="124"/>
      <c r="AK8" s="11"/>
      <c r="AL8" s="11"/>
      <c r="AP8" s="95" t="s">
        <v>41</v>
      </c>
      <c r="AQ8" s="96">
        <f t="shared" si="0"/>
        <v>0</v>
      </c>
    </row>
    <row r="9" spans="1:43" ht="25.5" customHeight="1" thickBot="1" x14ac:dyDescent="0.3">
      <c r="B9" s="58" t="s">
        <v>16</v>
      </c>
      <c r="C9" s="134"/>
      <c r="D9" s="59"/>
      <c r="E9" s="60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U9" s="63"/>
      <c r="V9" s="63"/>
      <c r="W9" s="1"/>
      <c r="X9" s="1"/>
      <c r="AA9" s="141"/>
      <c r="AB9" s="142"/>
      <c r="AC9" s="143"/>
      <c r="AD9" s="64"/>
      <c r="AE9" s="23"/>
      <c r="AF9" s="24"/>
      <c r="AG9" s="24"/>
      <c r="AH9" s="24"/>
      <c r="AI9" s="24"/>
      <c r="AJ9" s="25">
        <v>3</v>
      </c>
      <c r="AK9" s="11"/>
      <c r="AL9" s="11"/>
    </row>
    <row r="10" spans="1:43" ht="25.5" customHeight="1" thickBot="1" x14ac:dyDescent="0.3">
      <c r="C10" s="3"/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U10" s="63"/>
      <c r="V10" s="63"/>
      <c r="W10" s="1"/>
      <c r="X10" s="1"/>
      <c r="AA10" s="163">
        <v>42573</v>
      </c>
      <c r="AB10" s="145"/>
      <c r="AC10" s="146"/>
      <c r="AD10" s="68"/>
      <c r="AE10" s="111"/>
      <c r="AF10" s="112"/>
      <c r="AG10" s="112"/>
      <c r="AH10" s="112"/>
      <c r="AI10" s="112"/>
      <c r="AJ10" s="113"/>
      <c r="AK10" s="26"/>
      <c r="AL10" s="26"/>
    </row>
    <row r="11" spans="1:43" ht="25.5" customHeight="1" thickBot="1" x14ac:dyDescent="0.3">
      <c r="B11" s="6"/>
      <c r="C11" s="7" t="s">
        <v>5</v>
      </c>
      <c r="D11" s="7" t="s">
        <v>6</v>
      </c>
      <c r="E11" s="8" t="s">
        <v>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/>
      <c r="V11" s="63"/>
      <c r="W11" s="3"/>
      <c r="X11" s="1"/>
      <c r="AA11" s="167">
        <v>0.6875</v>
      </c>
      <c r="AB11" s="148"/>
      <c r="AC11" s="149"/>
      <c r="AD11" s="69"/>
      <c r="AE11" s="45"/>
      <c r="AF11" s="46"/>
      <c r="AG11" s="46"/>
      <c r="AH11" s="46"/>
      <c r="AI11" s="46"/>
      <c r="AJ11" s="47">
        <v>1</v>
      </c>
      <c r="AK11" s="11"/>
      <c r="AL11" s="11"/>
    </row>
    <row r="12" spans="1:43" ht="25.5" customHeight="1" thickBot="1" x14ac:dyDescent="0.3">
      <c r="B12" s="13" t="s">
        <v>9</v>
      </c>
      <c r="C12" s="128">
        <v>42572</v>
      </c>
      <c r="D12" s="14">
        <v>0.4375</v>
      </c>
      <c r="E12" s="15">
        <v>10</v>
      </c>
      <c r="F12" s="16"/>
      <c r="G12" s="129" t="s">
        <v>10</v>
      </c>
      <c r="H12" s="130"/>
      <c r="I12" s="17">
        <v>2</v>
      </c>
      <c r="J12" s="18"/>
      <c r="K12" s="19" t="s">
        <v>11</v>
      </c>
      <c r="L12" s="20">
        <v>1</v>
      </c>
      <c r="M12" s="7">
        <v>2</v>
      </c>
      <c r="N12" s="7">
        <v>3</v>
      </c>
      <c r="O12" s="21">
        <v>4</v>
      </c>
      <c r="P12" s="131"/>
      <c r="Q12" s="22" t="s">
        <v>12</v>
      </c>
      <c r="R12" s="8" t="s">
        <v>13</v>
      </c>
      <c r="U12" s="63"/>
      <c r="V12" s="63"/>
      <c r="W12" s="3"/>
      <c r="X12" s="1"/>
      <c r="AA12" s="150"/>
      <c r="AB12" s="151"/>
      <c r="AC12" s="152"/>
      <c r="AD12" s="70"/>
      <c r="AE12" s="122" t="s">
        <v>38</v>
      </c>
      <c r="AF12" s="123"/>
      <c r="AG12" s="123"/>
      <c r="AH12" s="123"/>
      <c r="AI12" s="123"/>
      <c r="AJ12" s="124"/>
      <c r="AK12" s="11"/>
      <c r="AL12" s="11"/>
    </row>
    <row r="13" spans="1:43" ht="25.5" customHeight="1" thickBot="1" x14ac:dyDescent="0.3">
      <c r="B13" s="27" t="str">
        <f>IF(H16="BYE","X","2-4")</f>
        <v>X</v>
      </c>
      <c r="C13" s="115"/>
      <c r="D13" s="28"/>
      <c r="E13" s="29"/>
      <c r="F13" s="16"/>
      <c r="G13" s="30">
        <v>1</v>
      </c>
      <c r="H13" s="108" t="s">
        <v>37</v>
      </c>
      <c r="I13" s="109"/>
      <c r="J13" s="109"/>
      <c r="K13" s="110"/>
      <c r="L13" s="31"/>
      <c r="M13" s="32">
        <v>3</v>
      </c>
      <c r="N13" s="32">
        <v>3</v>
      </c>
      <c r="O13" s="33"/>
      <c r="P13" s="132"/>
      <c r="Q13" s="34">
        <v>4</v>
      </c>
      <c r="R13" s="35">
        <v>1</v>
      </c>
      <c r="T13" s="125" t="s">
        <v>8</v>
      </c>
      <c r="U13" s="122"/>
      <c r="V13" s="123"/>
      <c r="W13" s="123"/>
      <c r="X13" s="123"/>
      <c r="Y13" s="123"/>
      <c r="Z13" s="124"/>
      <c r="AA13" s="11"/>
      <c r="AB13" s="11"/>
      <c r="AC13" s="11"/>
      <c r="AD13" s="11"/>
      <c r="AE13" s="56"/>
      <c r="AF13" s="56"/>
      <c r="AG13" s="56"/>
      <c r="AH13" s="56"/>
      <c r="AI13" s="56"/>
      <c r="AJ13" s="71"/>
      <c r="AK13" s="11"/>
      <c r="AL13" s="56"/>
    </row>
    <row r="14" spans="1:43" ht="25.5" customHeight="1" x14ac:dyDescent="0.25">
      <c r="B14" s="36" t="s">
        <v>14</v>
      </c>
      <c r="C14" s="114">
        <f>C12</f>
        <v>42572</v>
      </c>
      <c r="D14" s="37">
        <v>0.5</v>
      </c>
      <c r="E14" s="29">
        <v>10</v>
      </c>
      <c r="F14" s="16"/>
      <c r="G14" s="38">
        <v>2</v>
      </c>
      <c r="H14" s="119" t="s">
        <v>38</v>
      </c>
      <c r="I14" s="120"/>
      <c r="J14" s="120"/>
      <c r="K14" s="121"/>
      <c r="L14" s="39">
        <v>2</v>
      </c>
      <c r="M14" s="40"/>
      <c r="N14" s="41">
        <v>3</v>
      </c>
      <c r="O14" s="42"/>
      <c r="P14" s="132"/>
      <c r="Q14" s="43">
        <v>3</v>
      </c>
      <c r="R14" s="44">
        <v>2</v>
      </c>
      <c r="T14" s="126"/>
      <c r="U14" s="23"/>
      <c r="V14" s="24"/>
      <c r="W14" s="24"/>
      <c r="X14" s="24"/>
      <c r="Y14" s="24"/>
      <c r="Z14" s="25"/>
      <c r="AA14" s="11"/>
      <c r="AB14" s="11"/>
      <c r="AC14" s="11"/>
      <c r="AD14" s="11"/>
      <c r="AE14" s="63"/>
      <c r="AF14" s="63"/>
      <c r="AG14" s="63"/>
      <c r="AH14" s="63"/>
      <c r="AI14" s="63"/>
      <c r="AJ14" s="72"/>
      <c r="AK14" s="11"/>
      <c r="AL14" s="63"/>
    </row>
    <row r="15" spans="1:43" ht="25.5" customHeight="1" thickBot="1" x14ac:dyDescent="0.3">
      <c r="B15" s="48" t="str">
        <f>IF(H16="BYE","X","3-4")</f>
        <v>X</v>
      </c>
      <c r="C15" s="115"/>
      <c r="D15" s="28"/>
      <c r="E15" s="29"/>
      <c r="F15" s="16"/>
      <c r="G15" s="38">
        <v>3</v>
      </c>
      <c r="H15" s="119" t="s">
        <v>41</v>
      </c>
      <c r="I15" s="120"/>
      <c r="J15" s="120"/>
      <c r="K15" s="121"/>
      <c r="L15" s="39">
        <v>0</v>
      </c>
      <c r="M15" s="41">
        <v>0</v>
      </c>
      <c r="N15" s="40"/>
      <c r="O15" s="42"/>
      <c r="P15" s="132"/>
      <c r="Q15" s="43">
        <v>2</v>
      </c>
      <c r="R15" s="44">
        <v>3</v>
      </c>
      <c r="T15" s="126"/>
      <c r="U15" s="111"/>
      <c r="V15" s="112"/>
      <c r="W15" s="112"/>
      <c r="X15" s="112"/>
      <c r="Y15" s="112"/>
      <c r="Z15" s="113"/>
      <c r="AA15" s="11"/>
      <c r="AB15" s="11"/>
      <c r="AC15" s="11"/>
      <c r="AD15" s="11"/>
      <c r="AE15" s="63"/>
      <c r="AF15" s="63"/>
      <c r="AG15" s="63"/>
      <c r="AH15" s="63"/>
      <c r="AI15" s="63"/>
      <c r="AJ15" s="73"/>
      <c r="AK15" s="11"/>
      <c r="AL15" s="63"/>
    </row>
    <row r="16" spans="1:43" ht="25.5" customHeight="1" thickBot="1" x14ac:dyDescent="0.3">
      <c r="B16" s="49" t="str">
        <f>IF(H16="BYE","X","1-4")</f>
        <v>X</v>
      </c>
      <c r="C16" s="114">
        <f>C12</f>
        <v>42572</v>
      </c>
      <c r="D16" s="37">
        <v>0.625</v>
      </c>
      <c r="E16" s="29">
        <v>10</v>
      </c>
      <c r="F16" s="16"/>
      <c r="G16" s="50">
        <v>4</v>
      </c>
      <c r="H16" s="135" t="s">
        <v>28</v>
      </c>
      <c r="I16" s="136"/>
      <c r="J16" s="136"/>
      <c r="K16" s="137"/>
      <c r="L16" s="51"/>
      <c r="M16" s="52"/>
      <c r="N16" s="52"/>
      <c r="O16" s="53"/>
      <c r="P16" s="133"/>
      <c r="Q16" s="54"/>
      <c r="R16" s="55"/>
      <c r="T16" s="126"/>
      <c r="U16" s="45"/>
      <c r="V16" s="46"/>
      <c r="W16" s="46"/>
      <c r="X16" s="46"/>
      <c r="Y16" s="46"/>
      <c r="Z16" s="47"/>
      <c r="AA16" s="11"/>
      <c r="AB16" s="74"/>
      <c r="AD16" s="138" t="s">
        <v>17</v>
      </c>
      <c r="AE16" s="139"/>
      <c r="AF16" s="140"/>
      <c r="AG16" s="57"/>
      <c r="AH16" s="164" t="s">
        <v>40</v>
      </c>
      <c r="AI16" s="165"/>
      <c r="AJ16" s="165"/>
      <c r="AK16" s="165"/>
      <c r="AL16" s="165"/>
      <c r="AM16" s="166"/>
    </row>
    <row r="17" spans="2:39" ht="25.5" customHeight="1" thickBot="1" x14ac:dyDescent="0.3">
      <c r="B17" s="58" t="s">
        <v>16</v>
      </c>
      <c r="C17" s="134"/>
      <c r="D17" s="59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T17" s="127"/>
      <c r="U17" s="122"/>
      <c r="V17" s="123"/>
      <c r="W17" s="123"/>
      <c r="X17" s="123"/>
      <c r="Y17" s="123"/>
      <c r="Z17" s="124"/>
      <c r="AA17" s="11"/>
      <c r="AB17" s="56"/>
      <c r="AD17" s="141"/>
      <c r="AE17" s="142"/>
      <c r="AF17" s="143"/>
      <c r="AG17" s="64"/>
      <c r="AH17" s="23"/>
      <c r="AI17" s="24"/>
      <c r="AJ17" s="24"/>
      <c r="AK17" s="24"/>
      <c r="AL17" s="24"/>
      <c r="AM17" s="25">
        <v>3</v>
      </c>
    </row>
    <row r="18" spans="2:39" ht="25.5" customHeight="1" thickBot="1" x14ac:dyDescent="0.3">
      <c r="C18" s="75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U18" s="11"/>
      <c r="V18" s="11"/>
      <c r="W18" s="11"/>
      <c r="X18" s="11"/>
      <c r="Y18" s="11"/>
      <c r="Z18" s="11"/>
      <c r="AA18" s="11"/>
      <c r="AB18" s="76"/>
      <c r="AD18" s="163">
        <v>42573</v>
      </c>
      <c r="AE18" s="145"/>
      <c r="AF18" s="146"/>
      <c r="AG18" s="68"/>
      <c r="AH18" s="111"/>
      <c r="AI18" s="112"/>
      <c r="AJ18" s="112"/>
      <c r="AK18" s="112"/>
      <c r="AL18" s="112"/>
      <c r="AM18" s="113"/>
    </row>
    <row r="19" spans="2:39" ht="25.5" customHeight="1" thickBot="1" x14ac:dyDescent="0.3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T19" s="125" t="s">
        <v>8</v>
      </c>
      <c r="U19" s="122"/>
      <c r="V19" s="123"/>
      <c r="W19" s="123"/>
      <c r="X19" s="123"/>
      <c r="Y19" s="123"/>
      <c r="Z19" s="124"/>
      <c r="AA19" s="11"/>
      <c r="AB19" s="11"/>
      <c r="AD19" s="167">
        <v>0.77083333333333337</v>
      </c>
      <c r="AE19" s="148"/>
      <c r="AF19" s="149"/>
      <c r="AG19" s="69"/>
      <c r="AH19" s="45"/>
      <c r="AI19" s="46"/>
      <c r="AJ19" s="46"/>
      <c r="AK19" s="46"/>
      <c r="AL19" s="46"/>
      <c r="AM19" s="47">
        <v>2</v>
      </c>
    </row>
    <row r="20" spans="2:39" ht="25.5" customHeight="1" thickBot="1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T20" s="126"/>
      <c r="U20" s="23"/>
      <c r="V20" s="24"/>
      <c r="W20" s="24"/>
      <c r="X20" s="24"/>
      <c r="Y20" s="24"/>
      <c r="Z20" s="25"/>
      <c r="AA20" s="11"/>
      <c r="AB20" s="11"/>
      <c r="AD20" s="150"/>
      <c r="AE20" s="151"/>
      <c r="AF20" s="152"/>
      <c r="AG20" s="70"/>
      <c r="AH20" s="122" t="s">
        <v>37</v>
      </c>
      <c r="AI20" s="123"/>
      <c r="AJ20" s="123"/>
      <c r="AK20" s="123"/>
      <c r="AL20" s="123"/>
      <c r="AM20" s="124"/>
    </row>
    <row r="21" spans="2:39" ht="25.5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T21" s="126"/>
      <c r="U21" s="111"/>
      <c r="V21" s="112"/>
      <c r="W21" s="112"/>
      <c r="X21" s="112"/>
      <c r="Y21" s="112"/>
      <c r="Z21" s="113"/>
      <c r="AA21" s="11"/>
      <c r="AB21" s="26"/>
      <c r="AC21" s="26"/>
      <c r="AD21" s="26"/>
      <c r="AE21" s="26"/>
      <c r="AF21" s="26"/>
      <c r="AG21" s="11"/>
      <c r="AH21" s="11"/>
      <c r="AI21" s="11"/>
      <c r="AJ21" s="77"/>
      <c r="AK21" s="11"/>
      <c r="AL21" s="11"/>
    </row>
    <row r="22" spans="2:39" ht="25.5" customHeight="1" thickBot="1" x14ac:dyDescent="0.3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T22" s="126"/>
      <c r="U22" s="45"/>
      <c r="V22" s="46"/>
      <c r="W22" s="46"/>
      <c r="X22" s="46"/>
      <c r="Y22" s="46"/>
      <c r="Z22" s="47"/>
      <c r="AA22" s="11"/>
      <c r="AB22" s="11"/>
      <c r="AC22" s="11"/>
      <c r="AD22" s="11"/>
      <c r="AE22" s="11"/>
      <c r="AF22" s="12"/>
      <c r="AG22" s="74"/>
      <c r="AH22" s="74"/>
      <c r="AI22" s="74"/>
      <c r="AJ22" s="72"/>
      <c r="AK22" s="74"/>
      <c r="AL22" s="74"/>
    </row>
    <row r="23" spans="2:39" ht="25.5" customHeight="1" thickBot="1" x14ac:dyDescent="0.3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T23" s="127"/>
      <c r="U23" s="122"/>
      <c r="V23" s="123"/>
      <c r="W23" s="123"/>
      <c r="X23" s="123"/>
      <c r="Y23" s="123"/>
      <c r="Z23" s="124"/>
      <c r="AA23" s="11"/>
      <c r="AB23" s="11"/>
      <c r="AC23" s="11"/>
      <c r="AD23" s="11"/>
      <c r="AE23" s="11"/>
      <c r="AF23" s="12"/>
      <c r="AG23" s="56"/>
      <c r="AH23" s="56"/>
      <c r="AI23" s="56"/>
      <c r="AJ23" s="78"/>
      <c r="AK23" s="56"/>
      <c r="AL23" s="56"/>
      <c r="AM23" s="56"/>
    </row>
    <row r="24" spans="2:39" ht="25.5" customHeight="1" thickBot="1" x14ac:dyDescent="0.3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U24" s="56"/>
      <c r="V24" s="56"/>
      <c r="W24" s="56"/>
      <c r="X24" s="1"/>
      <c r="AA24" s="138" t="s">
        <v>15</v>
      </c>
      <c r="AB24" s="139"/>
      <c r="AC24" s="140"/>
      <c r="AD24" s="57"/>
      <c r="AE24" s="122" t="s">
        <v>43</v>
      </c>
      <c r="AF24" s="123"/>
      <c r="AG24" s="123"/>
      <c r="AH24" s="123"/>
      <c r="AI24" s="123"/>
      <c r="AJ24" s="124"/>
      <c r="AK24" s="3"/>
      <c r="AL24" s="3"/>
    </row>
    <row r="25" spans="2:39" ht="25.5" customHeight="1" thickBot="1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U25" s="63"/>
      <c r="V25" s="63"/>
      <c r="W25" s="63"/>
      <c r="X25" s="1"/>
      <c r="AA25" s="141"/>
      <c r="AB25" s="142"/>
      <c r="AC25" s="143"/>
      <c r="AD25" s="64"/>
      <c r="AE25" s="23"/>
      <c r="AF25" s="24"/>
      <c r="AG25" s="24"/>
      <c r="AH25" s="24"/>
      <c r="AI25" s="24"/>
      <c r="AJ25" s="25">
        <v>1</v>
      </c>
      <c r="AK25" s="3"/>
      <c r="AL25" s="3"/>
    </row>
    <row r="26" spans="2:39" ht="25.5" customHeight="1" thickBot="1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U26" s="63"/>
      <c r="V26" s="63"/>
      <c r="W26" s="63"/>
      <c r="X26" s="1"/>
      <c r="AA26" s="163">
        <v>42573</v>
      </c>
      <c r="AB26" s="145"/>
      <c r="AC26" s="146"/>
      <c r="AD26" s="68"/>
      <c r="AE26" s="111"/>
      <c r="AF26" s="112"/>
      <c r="AG26" s="112"/>
      <c r="AH26" s="112"/>
      <c r="AI26" s="112"/>
      <c r="AJ26" s="113"/>
      <c r="AK26" s="3"/>
      <c r="AL26" s="3"/>
    </row>
    <row r="27" spans="2:39" ht="25.5" customHeight="1" thickBot="1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U27" s="63"/>
      <c r="V27" s="63"/>
      <c r="W27" s="63"/>
      <c r="X27" s="1"/>
      <c r="AA27" s="167">
        <v>0.6875</v>
      </c>
      <c r="AB27" s="148"/>
      <c r="AC27" s="149"/>
      <c r="AD27" s="69"/>
      <c r="AE27" s="45"/>
      <c r="AF27" s="46"/>
      <c r="AG27" s="46"/>
      <c r="AH27" s="46"/>
      <c r="AI27" s="46"/>
      <c r="AJ27" s="47">
        <v>3</v>
      </c>
      <c r="AK27" s="3"/>
      <c r="AL27" s="3"/>
    </row>
    <row r="28" spans="2:39" ht="25.5" customHeight="1" thickBot="1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U28" s="63"/>
      <c r="V28" s="63"/>
      <c r="W28" s="63"/>
      <c r="X28" s="1"/>
      <c r="AA28" s="150"/>
      <c r="AB28" s="151"/>
      <c r="AC28" s="152"/>
      <c r="AD28" s="70"/>
      <c r="AE28" s="122" t="s">
        <v>37</v>
      </c>
      <c r="AF28" s="123"/>
      <c r="AG28" s="123"/>
      <c r="AH28" s="123"/>
      <c r="AI28" s="123"/>
      <c r="AJ28" s="124"/>
      <c r="AK28" s="3"/>
      <c r="AL28" s="3"/>
    </row>
    <row r="29" spans="2:39" ht="25.5" customHeight="1" thickBot="1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T29" s="125" t="s">
        <v>8</v>
      </c>
      <c r="U29" s="122"/>
      <c r="V29" s="123"/>
      <c r="W29" s="123"/>
      <c r="X29" s="123"/>
      <c r="Y29" s="123"/>
      <c r="Z29" s="124"/>
      <c r="AA29" s="11"/>
      <c r="AB29" s="11"/>
      <c r="AC29" s="11"/>
      <c r="AD29" s="11"/>
      <c r="AE29" s="11"/>
      <c r="AF29" s="12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T30" s="126"/>
      <c r="U30" s="23"/>
      <c r="V30" s="24"/>
      <c r="W30" s="24"/>
      <c r="X30" s="24"/>
      <c r="Y30" s="24"/>
      <c r="Z30" s="25"/>
      <c r="AA30" s="11"/>
      <c r="AB30" s="11"/>
      <c r="AC30" s="11"/>
      <c r="AD30" s="11"/>
      <c r="AE30" s="11"/>
      <c r="AF30" s="12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T31" s="126"/>
      <c r="U31" s="111"/>
      <c r="V31" s="112"/>
      <c r="W31" s="112"/>
      <c r="X31" s="112"/>
      <c r="Y31" s="112"/>
      <c r="Z31" s="113"/>
      <c r="AA31" s="11"/>
      <c r="AB31" s="11"/>
      <c r="AC31" s="11"/>
      <c r="AD31" s="11"/>
      <c r="AE31" s="11"/>
      <c r="AF31" s="12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T32" s="126"/>
      <c r="U32" s="45"/>
      <c r="V32" s="46"/>
      <c r="W32" s="46"/>
      <c r="X32" s="46"/>
      <c r="Y32" s="46"/>
      <c r="Z32" s="47"/>
      <c r="AA32" s="11"/>
      <c r="AB32" s="74"/>
      <c r="AC32" s="74"/>
      <c r="AD32" s="74"/>
      <c r="AE32" s="74"/>
      <c r="AF32" s="74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T33" s="127"/>
      <c r="U33" s="122"/>
      <c r="V33" s="123"/>
      <c r="W33" s="123"/>
      <c r="X33" s="123"/>
      <c r="Y33" s="123"/>
      <c r="Z33" s="124"/>
      <c r="AA33" s="11"/>
      <c r="AB33" s="56"/>
      <c r="AC33" s="56"/>
      <c r="AD33" s="56"/>
      <c r="AE33" s="56"/>
      <c r="AF33" s="56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3" t="s">
        <v>26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7" t="s">
        <v>27</v>
      </c>
      <c r="P35" s="157"/>
      <c r="Q35" s="157"/>
      <c r="R35" s="157"/>
      <c r="S35" s="157"/>
      <c r="T35" s="157"/>
      <c r="U35" s="157"/>
      <c r="V35" s="159"/>
      <c r="W35" s="159"/>
      <c r="X35" s="159"/>
      <c r="Y35" s="160"/>
    </row>
    <row r="36" spans="1:39" ht="21" customHeight="1" thickBot="1" x14ac:dyDescent="0.3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8"/>
      <c r="P36" s="158"/>
      <c r="Q36" s="158"/>
      <c r="R36" s="158"/>
      <c r="S36" s="158"/>
      <c r="T36" s="158"/>
      <c r="U36" s="158"/>
      <c r="V36" s="161"/>
      <c r="W36" s="161"/>
      <c r="X36" s="161"/>
      <c r="Y36" s="162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1"/>
      <c r="V37" s="11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6"/>
      <c r="V38" s="26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1"/>
      <c r="V39" s="11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1"/>
      <c r="V40" s="11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1"/>
      <c r="V41" s="11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1"/>
      <c r="V50" s="11"/>
    </row>
    <row r="51" spans="21:37" s="3" customFormat="1" ht="21" customHeight="1" x14ac:dyDescent="0.2">
      <c r="U51" s="74"/>
      <c r="V51" s="74"/>
    </row>
    <row r="52" spans="21:37" s="3" customFormat="1" ht="21" customHeight="1" x14ac:dyDescent="0.2">
      <c r="U52" s="56"/>
      <c r="V52" s="56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61">
    <mergeCell ref="A35:N36"/>
    <mergeCell ref="O35:U36"/>
    <mergeCell ref="V35:Y35"/>
    <mergeCell ref="V36:Y36"/>
    <mergeCell ref="T29:T33"/>
    <mergeCell ref="U29:Z29"/>
    <mergeCell ref="U31:Z31"/>
    <mergeCell ref="U33:Z33"/>
    <mergeCell ref="AA24:AC25"/>
    <mergeCell ref="AE24:AJ24"/>
    <mergeCell ref="AA26:AC26"/>
    <mergeCell ref="AE26:AJ26"/>
    <mergeCell ref="AA27:AC28"/>
    <mergeCell ref="AE28:AJ28"/>
    <mergeCell ref="AD18:AF18"/>
    <mergeCell ref="AH18:AM18"/>
    <mergeCell ref="T19:T23"/>
    <mergeCell ref="U19:Z19"/>
    <mergeCell ref="AD19:AF20"/>
    <mergeCell ref="AH20:AM20"/>
    <mergeCell ref="U21:Z21"/>
    <mergeCell ref="U23:Z23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A8:AC9"/>
    <mergeCell ref="AE8:AJ8"/>
    <mergeCell ref="AA10:AC10"/>
    <mergeCell ref="AE10:AJ10"/>
    <mergeCell ref="AH16:AM16"/>
    <mergeCell ref="AE12:AJ12"/>
    <mergeCell ref="AD16:AF17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B1:E1"/>
    <mergeCell ref="F1:J1"/>
    <mergeCell ref="K1:N1"/>
    <mergeCell ref="O1:R1"/>
    <mergeCell ref="V1:AL1"/>
  </mergeCells>
  <conditionalFormatting sqref="U4:U5 V4:Z4">
    <cfRule type="expression" dxfId="153" priority="22" stopIfTrue="1">
      <formula>U4&gt;U6</formula>
    </cfRule>
  </conditionalFormatting>
  <conditionalFormatting sqref="U6:Z6">
    <cfRule type="expression" dxfId="152" priority="21" stopIfTrue="1">
      <formula>U6&gt;U4</formula>
    </cfRule>
  </conditionalFormatting>
  <conditionalFormatting sqref="U14:U15 V14:Z14">
    <cfRule type="expression" dxfId="151" priority="20" stopIfTrue="1">
      <formula>U14&gt;U16</formula>
    </cfRule>
  </conditionalFormatting>
  <conditionalFormatting sqref="U16:Z16">
    <cfRule type="expression" dxfId="150" priority="19" stopIfTrue="1">
      <formula>U16&gt;U14</formula>
    </cfRule>
  </conditionalFormatting>
  <conditionalFormatting sqref="U20:U21 V20:Z20">
    <cfRule type="expression" dxfId="149" priority="18" stopIfTrue="1">
      <formula>U20&gt;U22</formula>
    </cfRule>
  </conditionalFormatting>
  <conditionalFormatting sqref="U22:Z22">
    <cfRule type="expression" dxfId="148" priority="17" stopIfTrue="1">
      <formula>U22&gt;U20</formula>
    </cfRule>
  </conditionalFormatting>
  <conditionalFormatting sqref="U30:U31 V30:Z30">
    <cfRule type="expression" dxfId="147" priority="16" stopIfTrue="1">
      <formula>U30&gt;U32</formula>
    </cfRule>
  </conditionalFormatting>
  <conditionalFormatting sqref="U32:Z32">
    <cfRule type="expression" dxfId="146" priority="15" stopIfTrue="1">
      <formula>U32&gt;U30</formula>
    </cfRule>
  </conditionalFormatting>
  <conditionalFormatting sqref="AE9:AE10 AF9:AJ9">
    <cfRule type="expression" dxfId="145" priority="14" stopIfTrue="1">
      <formula>AE9&gt;AE11</formula>
    </cfRule>
  </conditionalFormatting>
  <conditionalFormatting sqref="AE11:AJ11">
    <cfRule type="expression" dxfId="144" priority="13" stopIfTrue="1">
      <formula>AE11&gt;AE9</formula>
    </cfRule>
  </conditionalFormatting>
  <conditionalFormatting sqref="AH17:AH18 AI17:AM17">
    <cfRule type="expression" dxfId="143" priority="12" stopIfTrue="1">
      <formula>AH17&gt;AH19</formula>
    </cfRule>
  </conditionalFormatting>
  <conditionalFormatting sqref="AH19:AM19">
    <cfRule type="expression" dxfId="142" priority="11" stopIfTrue="1">
      <formula>AH19&gt;AH17</formula>
    </cfRule>
  </conditionalFormatting>
  <conditionalFormatting sqref="AE25:AE26 AF25:AJ25">
    <cfRule type="expression" dxfId="141" priority="10" stopIfTrue="1">
      <formula>AE25&gt;AE27</formula>
    </cfRule>
  </conditionalFormatting>
  <conditionalFormatting sqref="AE27:AJ27">
    <cfRule type="expression" dxfId="140" priority="9" stopIfTrue="1">
      <formula>AE27&gt;AE25</formula>
    </cfRule>
  </conditionalFormatting>
  <conditionalFormatting sqref="Q6:Q8">
    <cfRule type="cellIs" dxfId="139" priority="8" stopIfTrue="1" operator="equal">
      <formula>0</formula>
    </cfRule>
  </conditionalFormatting>
  <conditionalFormatting sqref="Q5">
    <cfRule type="cellIs" dxfId="138" priority="7" stopIfTrue="1" operator="equal">
      <formula>0</formula>
    </cfRule>
  </conditionalFormatting>
  <conditionalFormatting sqref="Q14:Q16">
    <cfRule type="cellIs" dxfId="137" priority="6" stopIfTrue="1" operator="equal">
      <formula>0</formula>
    </cfRule>
  </conditionalFormatting>
  <conditionalFormatting sqref="Q13">
    <cfRule type="cellIs" dxfId="136" priority="5" stopIfTrue="1" operator="equal">
      <formula>0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3"/>
  <sheetViews>
    <sheetView view="pageBreakPreview" zoomScaleNormal="100" zoomScaleSheetLayoutView="100" workbookViewId="0">
      <selection activeCell="E15" sqref="E15"/>
    </sheetView>
  </sheetViews>
  <sheetFormatPr defaultColWidth="9.140625" defaultRowHeight="17.25" outlineLevelCol="1" x14ac:dyDescent="0.3"/>
  <cols>
    <col min="1" max="1" width="4.7109375" style="80" customWidth="1" outlineLevel="1"/>
    <col min="2" max="2" width="6.7109375" style="80" customWidth="1" outlineLevel="1"/>
    <col min="3" max="3" width="6.7109375" style="81" customWidth="1" outlineLevel="1"/>
    <col min="4" max="4" width="6.7109375" style="81" customWidth="1"/>
    <col min="5" max="5" width="6.7109375" style="82" customWidth="1"/>
    <col min="6" max="6" width="2.7109375" style="83" customWidth="1"/>
    <col min="7" max="7" width="3.85546875" style="83" bestFit="1" customWidth="1"/>
    <col min="8" max="10" width="8.7109375" style="83" customWidth="1"/>
    <col min="11" max="11" width="7.85546875" style="83" bestFit="1" customWidth="1"/>
    <col min="12" max="18" width="5.7109375" style="83" customWidth="1"/>
    <col min="19" max="19" width="6.7109375" style="79" customWidth="1"/>
    <col min="20" max="22" width="9.140625" style="79"/>
    <col min="23" max="23" width="2.85546875" style="79" bestFit="1" customWidth="1"/>
    <col min="24" max="16384" width="9.140625" style="79"/>
  </cols>
  <sheetData>
    <row r="1" spans="1:19" ht="24.75" thickBot="1" x14ac:dyDescent="0.35">
      <c r="A1" s="79"/>
      <c r="B1" s="101" t="s">
        <v>0</v>
      </c>
      <c r="C1" s="102"/>
      <c r="D1" s="102"/>
      <c r="E1" s="102"/>
      <c r="F1" s="103" t="s">
        <v>1</v>
      </c>
      <c r="G1" s="103"/>
      <c r="H1" s="103"/>
      <c r="I1" s="103"/>
      <c r="J1" s="103"/>
      <c r="K1" s="103" t="s">
        <v>20</v>
      </c>
      <c r="L1" s="103"/>
      <c r="M1" s="103"/>
      <c r="N1" s="103"/>
      <c r="O1" s="103" t="s">
        <v>3</v>
      </c>
      <c r="P1" s="103"/>
      <c r="Q1" s="103"/>
      <c r="R1" s="104"/>
    </row>
    <row r="2" spans="1:19" ht="18" thickBot="1" x14ac:dyDescent="0.35"/>
    <row r="3" spans="1:19" ht="18" thickBot="1" x14ac:dyDescent="0.35">
      <c r="B3" s="6"/>
      <c r="C3" s="7" t="s">
        <v>5</v>
      </c>
      <c r="D3" s="7" t="s">
        <v>6</v>
      </c>
      <c r="E3" s="8" t="s">
        <v>7</v>
      </c>
      <c r="F3" s="9"/>
      <c r="G3" s="129" t="s">
        <v>10</v>
      </c>
      <c r="H3" s="130"/>
      <c r="I3" s="17">
        <v>1</v>
      </c>
      <c r="J3" s="18"/>
      <c r="K3" s="19" t="s">
        <v>11</v>
      </c>
      <c r="L3" s="20">
        <v>1</v>
      </c>
      <c r="M3" s="7">
        <v>2</v>
      </c>
      <c r="N3" s="7">
        <v>3</v>
      </c>
      <c r="O3" s="7">
        <v>4</v>
      </c>
      <c r="P3" s="21">
        <v>5</v>
      </c>
      <c r="Q3" s="6" t="s">
        <v>12</v>
      </c>
      <c r="R3" s="8" t="s">
        <v>13</v>
      </c>
    </row>
    <row r="4" spans="1:19" ht="18" x14ac:dyDescent="0.3">
      <c r="B4" s="13" t="s">
        <v>29</v>
      </c>
      <c r="C4" s="128">
        <v>42571</v>
      </c>
      <c r="D4" s="14">
        <v>0.4375</v>
      </c>
      <c r="E4" s="15">
        <v>17</v>
      </c>
      <c r="F4" s="16"/>
      <c r="G4" s="30">
        <v>1</v>
      </c>
      <c r="H4" s="108" t="s">
        <v>39</v>
      </c>
      <c r="I4" s="109"/>
      <c r="J4" s="109"/>
      <c r="K4" s="110"/>
      <c r="L4" s="86"/>
      <c r="M4" s="32">
        <v>0</v>
      </c>
      <c r="N4" s="32">
        <v>3</v>
      </c>
      <c r="O4" s="32">
        <v>3</v>
      </c>
      <c r="P4" s="33">
        <v>3</v>
      </c>
      <c r="Q4" s="87">
        <v>7</v>
      </c>
      <c r="R4" s="35">
        <v>2</v>
      </c>
    </row>
    <row r="5" spans="1:19" ht="18" x14ac:dyDescent="0.3">
      <c r="B5" s="27" t="s">
        <v>30</v>
      </c>
      <c r="C5" s="115"/>
      <c r="D5" s="28"/>
      <c r="E5" s="29">
        <v>18</v>
      </c>
      <c r="F5" s="16"/>
      <c r="G5" s="38">
        <v>2</v>
      </c>
      <c r="H5" s="116" t="s">
        <v>38</v>
      </c>
      <c r="I5" s="117"/>
      <c r="J5" s="117"/>
      <c r="K5" s="118"/>
      <c r="L5" s="39">
        <v>3</v>
      </c>
      <c r="M5" s="40"/>
      <c r="N5" s="41">
        <v>3</v>
      </c>
      <c r="O5" s="41">
        <v>3</v>
      </c>
      <c r="P5" s="42">
        <v>3</v>
      </c>
      <c r="Q5" s="88">
        <v>8</v>
      </c>
      <c r="R5" s="44">
        <v>1</v>
      </c>
    </row>
    <row r="6" spans="1:19" ht="18" x14ac:dyDescent="0.3">
      <c r="B6" s="36" t="s">
        <v>31</v>
      </c>
      <c r="C6" s="114">
        <f>C4</f>
        <v>42571</v>
      </c>
      <c r="D6" s="37">
        <v>0.52083333333333337</v>
      </c>
      <c r="E6" s="29">
        <f>E4</f>
        <v>17</v>
      </c>
      <c r="F6" s="16"/>
      <c r="G6" s="38">
        <v>3</v>
      </c>
      <c r="H6" s="119" t="s">
        <v>36</v>
      </c>
      <c r="I6" s="120"/>
      <c r="J6" s="120"/>
      <c r="K6" s="121"/>
      <c r="L6" s="39">
        <v>2</v>
      </c>
      <c r="M6" s="41">
        <v>1</v>
      </c>
      <c r="N6" s="40"/>
      <c r="O6" s="41">
        <v>3</v>
      </c>
      <c r="P6" s="42">
        <v>1</v>
      </c>
      <c r="Q6" s="88">
        <v>5</v>
      </c>
      <c r="R6" s="44">
        <v>5</v>
      </c>
      <c r="S6" s="100">
        <v>0.8</v>
      </c>
    </row>
    <row r="7" spans="1:19" ht="18" x14ac:dyDescent="0.3">
      <c r="B7" s="48" t="s">
        <v>16</v>
      </c>
      <c r="C7" s="115"/>
      <c r="D7" s="28"/>
      <c r="E7" s="29">
        <v>18</v>
      </c>
      <c r="F7" s="16"/>
      <c r="G7" s="30">
        <v>4</v>
      </c>
      <c r="H7" s="119" t="s">
        <v>40</v>
      </c>
      <c r="I7" s="120"/>
      <c r="J7" s="120"/>
      <c r="K7" s="121"/>
      <c r="L7" s="39">
        <v>0</v>
      </c>
      <c r="M7" s="41">
        <v>0</v>
      </c>
      <c r="N7" s="41">
        <v>2</v>
      </c>
      <c r="O7" s="40"/>
      <c r="P7" s="42">
        <v>3</v>
      </c>
      <c r="Q7" s="88">
        <v>5</v>
      </c>
      <c r="R7" s="44">
        <v>4</v>
      </c>
      <c r="S7" s="100">
        <v>1</v>
      </c>
    </row>
    <row r="8" spans="1:19" ht="18.75" thickBot="1" x14ac:dyDescent="0.35">
      <c r="B8" s="49" t="s">
        <v>32</v>
      </c>
      <c r="C8" s="114">
        <f>C4</f>
        <v>42571</v>
      </c>
      <c r="D8" s="37">
        <v>0.64583333333333337</v>
      </c>
      <c r="E8" s="29">
        <f>E4</f>
        <v>17</v>
      </c>
      <c r="F8" s="16"/>
      <c r="G8" s="50">
        <v>5</v>
      </c>
      <c r="H8" s="135" t="s">
        <v>41</v>
      </c>
      <c r="I8" s="136"/>
      <c r="J8" s="136"/>
      <c r="K8" s="137"/>
      <c r="L8" s="51">
        <v>0</v>
      </c>
      <c r="M8" s="52">
        <v>1</v>
      </c>
      <c r="N8" s="52">
        <v>3</v>
      </c>
      <c r="O8" s="52">
        <v>2</v>
      </c>
      <c r="P8" s="53"/>
      <c r="Q8" s="89">
        <v>5</v>
      </c>
      <c r="R8" s="55">
        <v>3</v>
      </c>
      <c r="S8" s="100">
        <v>1.25</v>
      </c>
    </row>
    <row r="9" spans="1:19" x14ac:dyDescent="0.3">
      <c r="B9" s="90" t="s">
        <v>33</v>
      </c>
      <c r="C9" s="128"/>
      <c r="D9" s="84"/>
      <c r="E9" s="85">
        <v>18</v>
      </c>
      <c r="F9" s="16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2"/>
    </row>
    <row r="10" spans="1:19" x14ac:dyDescent="0.3">
      <c r="B10" s="49" t="s">
        <v>9</v>
      </c>
      <c r="C10" s="114">
        <f>C4</f>
        <v>42571</v>
      </c>
      <c r="D10" s="37">
        <v>0.70833333333333337</v>
      </c>
      <c r="E10" s="29">
        <f>E4</f>
        <v>17</v>
      </c>
      <c r="F10" s="16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2"/>
    </row>
    <row r="11" spans="1:19" x14ac:dyDescent="0.3">
      <c r="B11" s="90" t="s">
        <v>34</v>
      </c>
      <c r="C11" s="128"/>
      <c r="D11" s="84"/>
      <c r="E11" s="85">
        <v>18</v>
      </c>
      <c r="F11" s="16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2"/>
    </row>
    <row r="12" spans="1:19" x14ac:dyDescent="0.3">
      <c r="B12" s="49" t="s">
        <v>14</v>
      </c>
      <c r="C12" s="114">
        <f>C4</f>
        <v>42571</v>
      </c>
      <c r="D12" s="37">
        <v>0.79166666666666663</v>
      </c>
      <c r="E12" s="29">
        <f>E4</f>
        <v>17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9" ht="18" thickBot="1" x14ac:dyDescent="0.35">
      <c r="B13" s="58" t="s">
        <v>35</v>
      </c>
      <c r="C13" s="134"/>
      <c r="D13" s="59"/>
      <c r="E13" s="60">
        <v>18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4"/>
    </row>
  </sheetData>
  <mergeCells count="15">
    <mergeCell ref="B1:E1"/>
    <mergeCell ref="F1:J1"/>
    <mergeCell ref="K1:N1"/>
    <mergeCell ref="O1:R1"/>
    <mergeCell ref="C8:C9"/>
    <mergeCell ref="H8:K8"/>
    <mergeCell ref="C10:C11"/>
    <mergeCell ref="C12:C13"/>
    <mergeCell ref="G3:H3"/>
    <mergeCell ref="C4:C5"/>
    <mergeCell ref="H4:K4"/>
    <mergeCell ref="H5:K5"/>
    <mergeCell ref="C6:C7"/>
    <mergeCell ref="H6:K6"/>
    <mergeCell ref="H7:K7"/>
  </mergeCells>
  <conditionalFormatting sqref="Q5:Q8">
    <cfRule type="cellIs" dxfId="135" priority="3" stopIfTrue="1" operator="equal">
      <formula>0</formula>
    </cfRule>
  </conditionalFormatting>
  <conditionalFormatting sqref="Q4">
    <cfRule type="cellIs" dxfId="13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285"/>
  <sheetViews>
    <sheetView view="pageBreakPreview" topLeftCell="F4" zoomScale="70" zoomScaleSheetLayoutView="70" workbookViewId="0">
      <selection activeCell="E15" sqref="E15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42" width="23.7109375" style="1" customWidth="1"/>
    <col min="43" max="43" width="14.5703125" style="1" customWidth="1"/>
    <col min="44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54" ht="60" customHeight="1" thickBot="1" x14ac:dyDescent="0.3">
      <c r="A1" s="1"/>
      <c r="B1" s="101" t="s">
        <v>0</v>
      </c>
      <c r="C1" s="102"/>
      <c r="D1" s="102"/>
      <c r="E1" s="102"/>
      <c r="F1" s="103" t="s">
        <v>1</v>
      </c>
      <c r="G1" s="103"/>
      <c r="H1" s="103"/>
      <c r="I1" s="103"/>
      <c r="J1" s="103"/>
      <c r="K1" s="103" t="s">
        <v>18</v>
      </c>
      <c r="L1" s="103"/>
      <c r="M1" s="103"/>
      <c r="N1" s="103"/>
      <c r="O1" s="103" t="s">
        <v>3</v>
      </c>
      <c r="P1" s="103"/>
      <c r="Q1" s="103"/>
      <c r="R1" s="104"/>
      <c r="S1" s="1"/>
      <c r="T1" s="1"/>
      <c r="U1" s="1"/>
      <c r="V1" s="105" t="s">
        <v>4</v>
      </c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  <c r="AM1" s="2"/>
    </row>
    <row r="2" spans="1:54" ht="25.5" customHeight="1" thickBot="1" x14ac:dyDescent="0.3">
      <c r="U2" s="1"/>
      <c r="V2" s="1"/>
      <c r="W2" s="1"/>
      <c r="X2" s="1"/>
      <c r="AM2" s="2"/>
    </row>
    <row r="3" spans="1:54" ht="25.5" customHeight="1" thickBot="1" x14ac:dyDescent="0.3">
      <c r="B3" s="6"/>
      <c r="C3" s="7" t="s">
        <v>5</v>
      </c>
      <c r="D3" s="7" t="s">
        <v>6</v>
      </c>
      <c r="E3" s="8" t="s">
        <v>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T3" s="125" t="s">
        <v>8</v>
      </c>
      <c r="U3" s="122" t="s">
        <v>37</v>
      </c>
      <c r="V3" s="123"/>
      <c r="W3" s="123"/>
      <c r="X3" s="123"/>
      <c r="Y3" s="123"/>
      <c r="Z3" s="124"/>
      <c r="AB3" s="11"/>
      <c r="AC3" s="11"/>
      <c r="AD3" s="11"/>
      <c r="AE3" s="11"/>
      <c r="AF3" s="12"/>
      <c r="AP3" s="95" t="s">
        <v>37</v>
      </c>
      <c r="AQ3" s="96">
        <f t="shared" ref="AQ3:AQ13" si="0">SUM(AJ3,AL3)</f>
        <v>0</v>
      </c>
    </row>
    <row r="4" spans="1:54" ht="25.5" customHeight="1" thickBot="1" x14ac:dyDescent="0.3">
      <c r="B4" s="13" t="s">
        <v>9</v>
      </c>
      <c r="C4" s="128">
        <v>42571</v>
      </c>
      <c r="D4" s="14">
        <v>0.4375</v>
      </c>
      <c r="E4" s="15">
        <v>1</v>
      </c>
      <c r="F4" s="16"/>
      <c r="G4" s="129" t="s">
        <v>10</v>
      </c>
      <c r="H4" s="130"/>
      <c r="I4" s="17">
        <v>1</v>
      </c>
      <c r="J4" s="18"/>
      <c r="K4" s="19" t="s">
        <v>11</v>
      </c>
      <c r="L4" s="20">
        <v>1</v>
      </c>
      <c r="M4" s="7">
        <v>2</v>
      </c>
      <c r="N4" s="7">
        <v>3</v>
      </c>
      <c r="O4" s="21">
        <v>4</v>
      </c>
      <c r="P4" s="131"/>
      <c r="Q4" s="22" t="s">
        <v>12</v>
      </c>
      <c r="R4" s="8" t="s">
        <v>13</v>
      </c>
      <c r="T4" s="126"/>
      <c r="U4" s="23"/>
      <c r="V4" s="24"/>
      <c r="W4" s="24"/>
      <c r="X4" s="24"/>
      <c r="Y4" s="24"/>
      <c r="Z4" s="25"/>
      <c r="AB4" s="26"/>
      <c r="AC4" s="26"/>
      <c r="AD4" s="26"/>
      <c r="AE4" s="26"/>
      <c r="AF4" s="26"/>
      <c r="AP4" s="95" t="s">
        <v>43</v>
      </c>
      <c r="AQ4" s="96">
        <f t="shared" si="0"/>
        <v>0</v>
      </c>
    </row>
    <row r="5" spans="1:54" ht="25.5" customHeight="1" x14ac:dyDescent="0.25">
      <c r="B5" s="27" t="str">
        <f>IF(H8="BYE","X","2-4")</f>
        <v>X</v>
      </c>
      <c r="C5" s="115"/>
      <c r="D5" s="28"/>
      <c r="E5" s="29">
        <f>E4</f>
        <v>1</v>
      </c>
      <c r="F5" s="16"/>
      <c r="G5" s="30">
        <v>1</v>
      </c>
      <c r="H5" s="108" t="s">
        <v>37</v>
      </c>
      <c r="I5" s="109"/>
      <c r="J5" s="109"/>
      <c r="K5" s="110"/>
      <c r="L5" s="31"/>
      <c r="M5" s="32">
        <v>3</v>
      </c>
      <c r="N5" s="32">
        <v>3</v>
      </c>
      <c r="O5" s="33"/>
      <c r="P5" s="132"/>
      <c r="Q5" s="34">
        <v>4</v>
      </c>
      <c r="R5" s="35">
        <v>1</v>
      </c>
      <c r="T5" s="126"/>
      <c r="U5" s="111"/>
      <c r="V5" s="112"/>
      <c r="W5" s="112"/>
      <c r="X5" s="112"/>
      <c r="Y5" s="112"/>
      <c r="Z5" s="113"/>
      <c r="AB5" s="11"/>
      <c r="AC5" s="11"/>
      <c r="AD5" s="11"/>
      <c r="AE5" s="11"/>
      <c r="AF5" s="12"/>
      <c r="AP5" s="95" t="s">
        <v>44</v>
      </c>
      <c r="AQ5" s="96">
        <f t="shared" si="0"/>
        <v>0</v>
      </c>
    </row>
    <row r="6" spans="1:54" ht="25.5" customHeight="1" thickBot="1" x14ac:dyDescent="0.3">
      <c r="B6" s="36" t="s">
        <v>14</v>
      </c>
      <c r="C6" s="114">
        <f>C4</f>
        <v>42571</v>
      </c>
      <c r="D6" s="37">
        <v>0.52083333333333337</v>
      </c>
      <c r="E6" s="29">
        <v>1</v>
      </c>
      <c r="F6" s="16"/>
      <c r="G6" s="38">
        <v>2</v>
      </c>
      <c r="H6" s="119" t="s">
        <v>46</v>
      </c>
      <c r="I6" s="120"/>
      <c r="J6" s="120"/>
      <c r="K6" s="121"/>
      <c r="L6" s="39">
        <v>1</v>
      </c>
      <c r="M6" s="40"/>
      <c r="N6" s="41">
        <v>1</v>
      </c>
      <c r="O6" s="42"/>
      <c r="P6" s="132"/>
      <c r="Q6" s="43">
        <v>2</v>
      </c>
      <c r="R6" s="44">
        <v>3</v>
      </c>
      <c r="T6" s="126"/>
      <c r="U6" s="45"/>
      <c r="V6" s="46"/>
      <c r="W6" s="46"/>
      <c r="X6" s="46"/>
      <c r="Y6" s="46"/>
      <c r="Z6" s="47"/>
      <c r="AB6" s="11"/>
      <c r="AC6" s="11"/>
      <c r="AD6" s="11"/>
      <c r="AE6" s="11"/>
      <c r="AF6" s="12"/>
      <c r="AP6" s="95" t="s">
        <v>38</v>
      </c>
      <c r="AQ6" s="96">
        <f t="shared" si="0"/>
        <v>0</v>
      </c>
    </row>
    <row r="7" spans="1:54" ht="25.5" customHeight="1" thickBot="1" x14ac:dyDescent="0.3">
      <c r="B7" s="48" t="str">
        <f>IF(H8="BYE","X","3-4")</f>
        <v>X</v>
      </c>
      <c r="C7" s="115"/>
      <c r="D7" s="28"/>
      <c r="E7" s="29">
        <f>E4</f>
        <v>1</v>
      </c>
      <c r="F7" s="16"/>
      <c r="G7" s="38">
        <v>3</v>
      </c>
      <c r="H7" s="119" t="s">
        <v>39</v>
      </c>
      <c r="I7" s="120"/>
      <c r="J7" s="120"/>
      <c r="K7" s="121"/>
      <c r="L7" s="39">
        <v>0</v>
      </c>
      <c r="M7" s="41">
        <v>3</v>
      </c>
      <c r="N7" s="40"/>
      <c r="O7" s="42"/>
      <c r="P7" s="132"/>
      <c r="Q7" s="43">
        <v>3</v>
      </c>
      <c r="R7" s="44">
        <v>2</v>
      </c>
      <c r="T7" s="127"/>
      <c r="U7" s="122"/>
      <c r="V7" s="123"/>
      <c r="W7" s="123"/>
      <c r="X7" s="123"/>
      <c r="Y7" s="123"/>
      <c r="Z7" s="124"/>
      <c r="AA7" s="11"/>
      <c r="AB7" s="11"/>
      <c r="AC7" s="11"/>
      <c r="AD7" s="11"/>
      <c r="AE7" s="12"/>
      <c r="AP7" s="95" t="s">
        <v>45</v>
      </c>
      <c r="AQ7" s="96">
        <f t="shared" si="0"/>
        <v>0</v>
      </c>
    </row>
    <row r="8" spans="1:54" ht="25.5" customHeight="1" thickBot="1" x14ac:dyDescent="0.3">
      <c r="B8" s="49" t="str">
        <f>IF(H8="BYE","X","1-4")</f>
        <v>X</v>
      </c>
      <c r="C8" s="114">
        <f>C4</f>
        <v>42571</v>
      </c>
      <c r="D8" s="37">
        <v>0.625</v>
      </c>
      <c r="E8" s="29">
        <v>1</v>
      </c>
      <c r="F8" s="16"/>
      <c r="G8" s="50">
        <v>4</v>
      </c>
      <c r="H8" s="135" t="s">
        <v>28</v>
      </c>
      <c r="I8" s="136"/>
      <c r="J8" s="136"/>
      <c r="K8" s="137"/>
      <c r="L8" s="51"/>
      <c r="M8" s="52"/>
      <c r="N8" s="52"/>
      <c r="O8" s="53"/>
      <c r="P8" s="133"/>
      <c r="Q8" s="54"/>
      <c r="R8" s="55"/>
      <c r="U8" s="56"/>
      <c r="V8" s="56"/>
      <c r="W8" s="1"/>
      <c r="X8" s="1"/>
      <c r="AA8" s="138" t="s">
        <v>15</v>
      </c>
      <c r="AB8" s="139"/>
      <c r="AC8" s="140"/>
      <c r="AD8" s="57"/>
      <c r="AE8" s="122" t="s">
        <v>37</v>
      </c>
      <c r="AF8" s="123"/>
      <c r="AG8" s="123"/>
      <c r="AH8" s="123"/>
      <c r="AI8" s="123"/>
      <c r="AJ8" s="124"/>
      <c r="AK8" s="11"/>
      <c r="AL8" s="11"/>
      <c r="AP8" s="95" t="s">
        <v>46</v>
      </c>
      <c r="AQ8" s="96">
        <f>SUM(BB16,AL8)</f>
        <v>0</v>
      </c>
    </row>
    <row r="9" spans="1:54" ht="25.5" customHeight="1" thickBot="1" x14ac:dyDescent="0.3">
      <c r="B9" s="58" t="s">
        <v>16</v>
      </c>
      <c r="C9" s="134"/>
      <c r="D9" s="59"/>
      <c r="E9" s="60">
        <f>E4</f>
        <v>1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 t="s">
        <v>56</v>
      </c>
      <c r="R9" s="62"/>
      <c r="U9" s="63"/>
      <c r="V9" s="63"/>
      <c r="W9" s="1"/>
      <c r="X9" s="1"/>
      <c r="AA9" s="141"/>
      <c r="AB9" s="142"/>
      <c r="AC9" s="143"/>
      <c r="AD9" s="64"/>
      <c r="AE9" s="23"/>
      <c r="AF9" s="24"/>
      <c r="AG9" s="24"/>
      <c r="AH9" s="24"/>
      <c r="AI9" s="24"/>
      <c r="AJ9" s="25">
        <v>3</v>
      </c>
      <c r="AK9" s="11"/>
      <c r="AL9" s="11"/>
      <c r="AP9" s="95" t="s">
        <v>39</v>
      </c>
      <c r="AQ9" s="96">
        <f t="shared" si="0"/>
        <v>3</v>
      </c>
    </row>
    <row r="10" spans="1:54" ht="25.5" customHeight="1" thickBot="1" x14ac:dyDescent="0.3">
      <c r="C10" s="3"/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U10" s="63"/>
      <c r="V10" s="63"/>
      <c r="W10" s="1"/>
      <c r="X10" s="1"/>
      <c r="AA10" s="163">
        <v>42571</v>
      </c>
      <c r="AB10" s="145"/>
      <c r="AC10" s="146"/>
      <c r="AD10" s="68"/>
      <c r="AE10" s="111"/>
      <c r="AF10" s="112"/>
      <c r="AG10" s="112"/>
      <c r="AH10" s="112"/>
      <c r="AI10" s="112"/>
      <c r="AJ10" s="113"/>
      <c r="AK10" s="26"/>
      <c r="AL10" s="26"/>
      <c r="AP10" s="95" t="s">
        <v>40</v>
      </c>
      <c r="AQ10" s="96">
        <f t="shared" si="0"/>
        <v>0</v>
      </c>
    </row>
    <row r="11" spans="1:54" ht="25.5" customHeight="1" thickBot="1" x14ac:dyDescent="0.3">
      <c r="B11" s="6"/>
      <c r="C11" s="7" t="s">
        <v>5</v>
      </c>
      <c r="D11" s="7" t="s">
        <v>6</v>
      </c>
      <c r="E11" s="8" t="s">
        <v>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/>
      <c r="V11" s="63"/>
      <c r="W11" s="3"/>
      <c r="X11" s="1"/>
      <c r="AA11" s="167">
        <v>0.8125</v>
      </c>
      <c r="AB11" s="148"/>
      <c r="AC11" s="149"/>
      <c r="AD11" s="69"/>
      <c r="AE11" s="45"/>
      <c r="AF11" s="46"/>
      <c r="AG11" s="46"/>
      <c r="AH11" s="46"/>
      <c r="AI11" s="46"/>
      <c r="AJ11" s="47">
        <v>0</v>
      </c>
      <c r="AK11" s="11"/>
      <c r="AL11" s="11"/>
      <c r="AP11" s="95" t="s">
        <v>36</v>
      </c>
      <c r="AQ11" s="96">
        <f t="shared" si="0"/>
        <v>0</v>
      </c>
    </row>
    <row r="12" spans="1:54" ht="25.5" customHeight="1" thickBot="1" x14ac:dyDescent="0.3">
      <c r="B12" s="13" t="s">
        <v>9</v>
      </c>
      <c r="C12" s="128">
        <v>42571</v>
      </c>
      <c r="D12" s="14">
        <v>0.4375</v>
      </c>
      <c r="E12" s="15">
        <v>2</v>
      </c>
      <c r="F12" s="16"/>
      <c r="G12" s="129" t="s">
        <v>10</v>
      </c>
      <c r="H12" s="130"/>
      <c r="I12" s="17">
        <v>2</v>
      </c>
      <c r="J12" s="18"/>
      <c r="K12" s="19" t="s">
        <v>11</v>
      </c>
      <c r="L12" s="20">
        <v>1</v>
      </c>
      <c r="M12" s="7">
        <v>2</v>
      </c>
      <c r="N12" s="7">
        <v>3</v>
      </c>
      <c r="O12" s="21">
        <v>4</v>
      </c>
      <c r="P12" s="131"/>
      <c r="Q12" s="22" t="s">
        <v>12</v>
      </c>
      <c r="R12" s="8" t="s">
        <v>13</v>
      </c>
      <c r="U12" s="63"/>
      <c r="V12" s="63"/>
      <c r="W12" s="3"/>
      <c r="X12" s="1"/>
      <c r="AA12" s="150"/>
      <c r="AB12" s="151"/>
      <c r="AC12" s="152"/>
      <c r="AD12" s="70"/>
      <c r="AE12" s="122" t="s">
        <v>38</v>
      </c>
      <c r="AF12" s="123"/>
      <c r="AG12" s="123"/>
      <c r="AH12" s="123"/>
      <c r="AI12" s="123"/>
      <c r="AJ12" s="124"/>
      <c r="AK12" s="11"/>
      <c r="AL12" s="11"/>
      <c r="AP12" s="95" t="s">
        <v>47</v>
      </c>
      <c r="AQ12" s="96">
        <f t="shared" si="0"/>
        <v>0</v>
      </c>
    </row>
    <row r="13" spans="1:54" ht="25.5" customHeight="1" thickBot="1" x14ac:dyDescent="0.3">
      <c r="B13" s="27" t="str">
        <f>IF(H16="BYE","X","2-4")</f>
        <v>2-4</v>
      </c>
      <c r="C13" s="115"/>
      <c r="D13" s="28"/>
      <c r="E13" s="29">
        <v>3</v>
      </c>
      <c r="F13" s="16"/>
      <c r="G13" s="30">
        <v>1</v>
      </c>
      <c r="H13" s="108" t="s">
        <v>43</v>
      </c>
      <c r="I13" s="109"/>
      <c r="J13" s="109"/>
      <c r="K13" s="110"/>
      <c r="L13" s="31"/>
      <c r="M13" s="32">
        <v>3</v>
      </c>
      <c r="N13" s="32">
        <v>3</v>
      </c>
      <c r="O13" s="33">
        <v>3</v>
      </c>
      <c r="P13" s="132"/>
      <c r="Q13" s="34">
        <v>6</v>
      </c>
      <c r="R13" s="35">
        <v>1</v>
      </c>
      <c r="T13" s="125" t="s">
        <v>8</v>
      </c>
      <c r="U13" s="122" t="s">
        <v>38</v>
      </c>
      <c r="V13" s="123"/>
      <c r="W13" s="123"/>
      <c r="X13" s="123"/>
      <c r="Y13" s="123"/>
      <c r="Z13" s="124"/>
      <c r="AA13" s="11"/>
      <c r="AB13" s="11"/>
      <c r="AC13" s="11"/>
      <c r="AD13" s="11"/>
      <c r="AE13" s="56"/>
      <c r="AF13" s="56"/>
      <c r="AG13" s="56"/>
      <c r="AH13" s="56"/>
      <c r="AI13" s="56"/>
      <c r="AJ13" s="71"/>
      <c r="AK13" s="11"/>
      <c r="AL13" s="56"/>
      <c r="AP13" s="95" t="s">
        <v>48</v>
      </c>
      <c r="AQ13" s="96">
        <f t="shared" si="0"/>
        <v>0</v>
      </c>
    </row>
    <row r="14" spans="1:54" ht="25.5" customHeight="1" x14ac:dyDescent="0.25">
      <c r="B14" s="36" t="s">
        <v>14</v>
      </c>
      <c r="C14" s="114">
        <f>C12</f>
        <v>42571</v>
      </c>
      <c r="D14" s="37">
        <v>0.52083333333333337</v>
      </c>
      <c r="E14" s="29">
        <f>E12</f>
        <v>2</v>
      </c>
      <c r="F14" s="16"/>
      <c r="G14" s="38">
        <v>2</v>
      </c>
      <c r="H14" s="119" t="s">
        <v>45</v>
      </c>
      <c r="I14" s="120"/>
      <c r="J14" s="120"/>
      <c r="K14" s="121"/>
      <c r="L14" s="39">
        <v>0</v>
      </c>
      <c r="M14" s="40"/>
      <c r="N14" s="41">
        <v>3</v>
      </c>
      <c r="O14" s="42">
        <v>3</v>
      </c>
      <c r="P14" s="132"/>
      <c r="Q14" s="43">
        <v>5</v>
      </c>
      <c r="R14" s="44">
        <v>2</v>
      </c>
      <c r="T14" s="126"/>
      <c r="U14" s="23"/>
      <c r="V14" s="24"/>
      <c r="W14" s="24"/>
      <c r="X14" s="24"/>
      <c r="Y14" s="24"/>
      <c r="Z14" s="25">
        <v>3</v>
      </c>
      <c r="AA14" s="11"/>
      <c r="AB14" s="11"/>
      <c r="AC14" s="11"/>
      <c r="AD14" s="11"/>
      <c r="AE14" s="63"/>
      <c r="AF14" s="63"/>
      <c r="AG14" s="63"/>
      <c r="AH14" s="63"/>
      <c r="AI14" s="63"/>
      <c r="AJ14" s="72"/>
      <c r="AK14" s="11"/>
      <c r="AL14" s="63"/>
    </row>
    <row r="15" spans="1:54" ht="25.5" customHeight="1" thickBot="1" x14ac:dyDescent="0.3">
      <c r="B15" s="48" t="str">
        <f>IF(H16="BYE","X","3-4")</f>
        <v>3-4</v>
      </c>
      <c r="C15" s="115"/>
      <c r="D15" s="28"/>
      <c r="E15" s="29">
        <v>3</v>
      </c>
      <c r="F15" s="16"/>
      <c r="G15" s="38">
        <v>3</v>
      </c>
      <c r="H15" s="119" t="s">
        <v>40</v>
      </c>
      <c r="I15" s="120"/>
      <c r="J15" s="120"/>
      <c r="K15" s="121"/>
      <c r="L15" s="39">
        <v>1</v>
      </c>
      <c r="M15" s="41">
        <v>2</v>
      </c>
      <c r="N15" s="40"/>
      <c r="O15" s="42">
        <v>3</v>
      </c>
      <c r="P15" s="132"/>
      <c r="Q15" s="43">
        <v>4</v>
      </c>
      <c r="R15" s="44">
        <v>3</v>
      </c>
      <c r="T15" s="126"/>
      <c r="U15" s="179">
        <v>42571.729166666664</v>
      </c>
      <c r="V15" s="180"/>
      <c r="W15" s="180"/>
      <c r="X15" s="180"/>
      <c r="Y15" s="180"/>
      <c r="Z15" s="181"/>
      <c r="AA15" s="98"/>
      <c r="AB15" s="11"/>
      <c r="AC15" s="11"/>
      <c r="AD15" s="11"/>
      <c r="AE15" s="63"/>
      <c r="AF15" s="63"/>
      <c r="AG15" s="63"/>
      <c r="AH15" s="63"/>
      <c r="AI15" s="63"/>
      <c r="AJ15" s="73"/>
      <c r="AK15" s="11"/>
      <c r="AL15" s="63"/>
    </row>
    <row r="16" spans="1:54" ht="25.5" customHeight="1" thickBot="1" x14ac:dyDescent="0.3">
      <c r="B16" s="49" t="str">
        <f>IF(H16="BYE","X","1-4")</f>
        <v>1-4</v>
      </c>
      <c r="C16" s="114">
        <f>C12</f>
        <v>42571</v>
      </c>
      <c r="D16" s="37">
        <v>0.625</v>
      </c>
      <c r="E16" s="29">
        <f>E12</f>
        <v>2</v>
      </c>
      <c r="F16" s="16"/>
      <c r="G16" s="50">
        <v>4</v>
      </c>
      <c r="H16" s="135" t="s">
        <v>47</v>
      </c>
      <c r="I16" s="136"/>
      <c r="J16" s="136"/>
      <c r="K16" s="137"/>
      <c r="L16" s="51">
        <v>0</v>
      </c>
      <c r="M16" s="52">
        <v>1</v>
      </c>
      <c r="N16" s="52">
        <v>1</v>
      </c>
      <c r="O16" s="53"/>
      <c r="P16" s="133"/>
      <c r="Q16" s="54">
        <v>3</v>
      </c>
      <c r="R16" s="55">
        <v>4</v>
      </c>
      <c r="T16" s="126"/>
      <c r="U16" s="99"/>
      <c r="V16" s="46"/>
      <c r="W16" s="46"/>
      <c r="X16" s="46"/>
      <c r="Y16" s="46"/>
      <c r="Z16" s="47">
        <v>1</v>
      </c>
      <c r="AA16" s="11"/>
      <c r="AB16" s="74"/>
      <c r="AD16" s="138" t="s">
        <v>17</v>
      </c>
      <c r="AE16" s="139"/>
      <c r="AF16" s="140"/>
      <c r="AG16" s="57"/>
      <c r="AH16" s="164" t="s">
        <v>37</v>
      </c>
      <c r="AI16" s="165"/>
      <c r="AJ16" s="165"/>
      <c r="AK16" s="165"/>
      <c r="AL16" s="165"/>
      <c r="AM16" s="166"/>
      <c r="AW16" s="122" t="s">
        <v>37</v>
      </c>
      <c r="AX16" s="123"/>
      <c r="AY16" s="123"/>
      <c r="AZ16" s="123"/>
      <c r="BA16" s="123"/>
      <c r="BB16" s="124"/>
    </row>
    <row r="17" spans="2:39" ht="25.5" customHeight="1" thickBot="1" x14ac:dyDescent="0.3">
      <c r="B17" s="58" t="s">
        <v>16</v>
      </c>
      <c r="C17" s="134"/>
      <c r="D17" s="59"/>
      <c r="E17" s="60">
        <v>3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T17" s="127"/>
      <c r="U17" s="122" t="s">
        <v>45</v>
      </c>
      <c r="V17" s="123"/>
      <c r="W17" s="123"/>
      <c r="X17" s="123"/>
      <c r="Y17" s="123"/>
      <c r="Z17" s="124"/>
      <c r="AA17" s="11"/>
      <c r="AB17" s="56"/>
      <c r="AD17" s="141"/>
      <c r="AE17" s="142"/>
      <c r="AF17" s="143"/>
      <c r="AG17" s="64"/>
      <c r="AH17" s="23"/>
      <c r="AI17" s="24"/>
      <c r="AJ17" s="24"/>
      <c r="AK17" s="24"/>
      <c r="AL17" s="24"/>
      <c r="AM17" s="25">
        <v>3</v>
      </c>
    </row>
    <row r="18" spans="2:39" ht="25.5" customHeight="1" thickBot="1" x14ac:dyDescent="0.3">
      <c r="C18" s="75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U18" s="11"/>
      <c r="V18" s="11"/>
      <c r="W18" s="11"/>
      <c r="X18" s="11"/>
      <c r="Y18" s="11"/>
      <c r="Z18" s="11"/>
      <c r="AA18" s="11"/>
      <c r="AB18" s="76"/>
      <c r="AD18" s="163">
        <v>42572</v>
      </c>
      <c r="AE18" s="145"/>
      <c r="AF18" s="146"/>
      <c r="AG18" s="68"/>
      <c r="AH18" s="111"/>
      <c r="AI18" s="112"/>
      <c r="AJ18" s="112"/>
      <c r="AK18" s="112"/>
      <c r="AL18" s="112"/>
      <c r="AM18" s="113"/>
    </row>
    <row r="19" spans="2:39" ht="25.5" customHeight="1" thickBot="1" x14ac:dyDescent="0.3">
      <c r="B19" s="6"/>
      <c r="C19" s="7" t="s">
        <v>5</v>
      </c>
      <c r="D19" s="7" t="s">
        <v>6</v>
      </c>
      <c r="E19" s="8" t="s">
        <v>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T19" s="125" t="s">
        <v>8</v>
      </c>
      <c r="U19" s="122" t="s">
        <v>44</v>
      </c>
      <c r="V19" s="123"/>
      <c r="W19" s="123"/>
      <c r="X19" s="123"/>
      <c r="Y19" s="123"/>
      <c r="Z19" s="124"/>
      <c r="AA19" s="11"/>
      <c r="AB19" s="11"/>
      <c r="AD19" s="167">
        <v>0.5</v>
      </c>
      <c r="AE19" s="148"/>
      <c r="AF19" s="149"/>
      <c r="AG19" s="69"/>
      <c r="AH19" s="45"/>
      <c r="AI19" s="46"/>
      <c r="AJ19" s="46"/>
      <c r="AK19" s="46"/>
      <c r="AL19" s="46"/>
      <c r="AM19" s="47">
        <v>0</v>
      </c>
    </row>
    <row r="20" spans="2:39" ht="25.5" customHeight="1" thickBot="1" x14ac:dyDescent="0.3">
      <c r="B20" s="13" t="s">
        <v>9</v>
      </c>
      <c r="C20" s="128">
        <v>42571</v>
      </c>
      <c r="D20" s="14">
        <v>0.4375</v>
      </c>
      <c r="E20" s="15">
        <v>4</v>
      </c>
      <c r="F20" s="16"/>
      <c r="G20" s="129" t="s">
        <v>10</v>
      </c>
      <c r="H20" s="130"/>
      <c r="I20" s="17">
        <v>3</v>
      </c>
      <c r="J20" s="18"/>
      <c r="K20" s="19" t="s">
        <v>11</v>
      </c>
      <c r="L20" s="20">
        <v>1</v>
      </c>
      <c r="M20" s="7">
        <v>2</v>
      </c>
      <c r="N20" s="7">
        <v>3</v>
      </c>
      <c r="O20" s="21">
        <v>4</v>
      </c>
      <c r="P20" s="131"/>
      <c r="Q20" s="22" t="s">
        <v>12</v>
      </c>
      <c r="R20" s="8" t="s">
        <v>13</v>
      </c>
      <c r="T20" s="126"/>
      <c r="U20" s="23"/>
      <c r="V20" s="24"/>
      <c r="W20" s="24"/>
      <c r="X20" s="24"/>
      <c r="Y20" s="24"/>
      <c r="Z20" s="25">
        <v>3</v>
      </c>
      <c r="AA20" s="11"/>
      <c r="AB20" s="11"/>
      <c r="AD20" s="150"/>
      <c r="AE20" s="151"/>
      <c r="AF20" s="152"/>
      <c r="AG20" s="70"/>
      <c r="AH20" s="122" t="s">
        <v>44</v>
      </c>
      <c r="AI20" s="123"/>
      <c r="AJ20" s="123"/>
      <c r="AK20" s="123"/>
      <c r="AL20" s="123"/>
      <c r="AM20" s="124"/>
    </row>
    <row r="21" spans="2:39" ht="25.5" customHeight="1" x14ac:dyDescent="0.25">
      <c r="B21" s="27" t="str">
        <f>IF(H24="BYE","X","2-4")</f>
        <v>2-4</v>
      </c>
      <c r="C21" s="115"/>
      <c r="D21" s="28"/>
      <c r="E21" s="29">
        <v>5</v>
      </c>
      <c r="F21" s="16"/>
      <c r="G21" s="30">
        <v>1</v>
      </c>
      <c r="H21" s="108" t="s">
        <v>44</v>
      </c>
      <c r="I21" s="109"/>
      <c r="J21" s="109"/>
      <c r="K21" s="110"/>
      <c r="L21" s="31"/>
      <c r="M21" s="32">
        <v>3</v>
      </c>
      <c r="N21" s="32">
        <v>3</v>
      </c>
      <c r="O21" s="33">
        <v>3</v>
      </c>
      <c r="P21" s="132"/>
      <c r="Q21" s="34">
        <v>6</v>
      </c>
      <c r="R21" s="35">
        <v>1</v>
      </c>
      <c r="T21" s="126"/>
      <c r="U21" s="179">
        <v>42571.729166666664</v>
      </c>
      <c r="V21" s="180"/>
      <c r="W21" s="180"/>
      <c r="X21" s="180"/>
      <c r="Y21" s="180"/>
      <c r="Z21" s="181"/>
      <c r="AA21" s="97"/>
      <c r="AB21" s="26"/>
      <c r="AC21" s="26"/>
      <c r="AD21" s="26"/>
      <c r="AE21" s="26"/>
      <c r="AF21" s="26"/>
      <c r="AG21" s="11"/>
      <c r="AH21" s="11"/>
      <c r="AI21" s="11"/>
      <c r="AJ21" s="77"/>
      <c r="AK21" s="11"/>
      <c r="AL21" s="11"/>
    </row>
    <row r="22" spans="2:39" ht="25.5" customHeight="1" thickBot="1" x14ac:dyDescent="0.3">
      <c r="B22" s="36" t="s">
        <v>14</v>
      </c>
      <c r="C22" s="114">
        <f>C20</f>
        <v>42571</v>
      </c>
      <c r="D22" s="37">
        <v>0.52083333333333337</v>
      </c>
      <c r="E22" s="29">
        <f>E20</f>
        <v>4</v>
      </c>
      <c r="F22" s="16"/>
      <c r="G22" s="38">
        <v>2</v>
      </c>
      <c r="H22" s="119" t="s">
        <v>38</v>
      </c>
      <c r="I22" s="120"/>
      <c r="J22" s="120"/>
      <c r="K22" s="121"/>
      <c r="L22" s="39">
        <v>0</v>
      </c>
      <c r="M22" s="40"/>
      <c r="N22" s="41">
        <v>3</v>
      </c>
      <c r="O22" s="42">
        <v>3</v>
      </c>
      <c r="P22" s="132"/>
      <c r="Q22" s="43">
        <v>5</v>
      </c>
      <c r="R22" s="44">
        <v>2</v>
      </c>
      <c r="T22" s="126"/>
      <c r="U22" s="45"/>
      <c r="V22" s="46"/>
      <c r="W22" s="46"/>
      <c r="X22" s="46"/>
      <c r="Y22" s="46"/>
      <c r="Z22" s="47">
        <v>0</v>
      </c>
      <c r="AA22" s="11"/>
      <c r="AB22" s="11"/>
      <c r="AC22" s="11"/>
      <c r="AD22" s="11"/>
      <c r="AE22" s="11"/>
      <c r="AF22" s="12"/>
      <c r="AG22" s="74"/>
      <c r="AH22" s="74"/>
      <c r="AI22" s="74"/>
      <c r="AJ22" s="72"/>
      <c r="AK22" s="74"/>
      <c r="AL22" s="74"/>
    </row>
    <row r="23" spans="2:39" ht="25.5" customHeight="1" thickBot="1" x14ac:dyDescent="0.3">
      <c r="B23" s="48" t="str">
        <f>IF(H24="BYE","X","3-4")</f>
        <v>3-4</v>
      </c>
      <c r="C23" s="115"/>
      <c r="D23" s="28"/>
      <c r="E23" s="29">
        <v>5</v>
      </c>
      <c r="F23" s="16"/>
      <c r="G23" s="38">
        <v>3</v>
      </c>
      <c r="H23" s="119" t="s">
        <v>36</v>
      </c>
      <c r="I23" s="120"/>
      <c r="J23" s="120"/>
      <c r="K23" s="121"/>
      <c r="L23" s="39">
        <v>1</v>
      </c>
      <c r="M23" s="41">
        <v>0</v>
      </c>
      <c r="N23" s="40"/>
      <c r="O23" s="42">
        <v>3</v>
      </c>
      <c r="P23" s="132"/>
      <c r="Q23" s="43">
        <v>4</v>
      </c>
      <c r="R23" s="44">
        <v>3</v>
      </c>
      <c r="T23" s="127"/>
      <c r="U23" s="122" t="s">
        <v>39</v>
      </c>
      <c r="V23" s="123"/>
      <c r="W23" s="123"/>
      <c r="X23" s="123"/>
      <c r="Y23" s="123"/>
      <c r="Z23" s="124"/>
      <c r="AA23" s="11"/>
      <c r="AB23" s="11"/>
      <c r="AC23" s="11"/>
      <c r="AD23" s="11"/>
      <c r="AE23" s="11"/>
      <c r="AF23" s="12"/>
      <c r="AG23" s="56"/>
      <c r="AH23" s="56"/>
      <c r="AI23" s="56"/>
      <c r="AJ23" s="78"/>
      <c r="AK23" s="56"/>
      <c r="AL23" s="56"/>
      <c r="AM23" s="56"/>
    </row>
    <row r="24" spans="2:39" ht="25.5" customHeight="1" thickBot="1" x14ac:dyDescent="0.3">
      <c r="B24" s="49" t="str">
        <f>IF(H24="BYE","X","1-4")</f>
        <v>1-4</v>
      </c>
      <c r="C24" s="114">
        <f>C20</f>
        <v>42571</v>
      </c>
      <c r="D24" s="37">
        <v>0.625</v>
      </c>
      <c r="E24" s="29">
        <f>E20</f>
        <v>4</v>
      </c>
      <c r="F24" s="16"/>
      <c r="G24" s="50">
        <v>4</v>
      </c>
      <c r="H24" s="135" t="s">
        <v>48</v>
      </c>
      <c r="I24" s="136"/>
      <c r="J24" s="136"/>
      <c r="K24" s="137"/>
      <c r="L24" s="51">
        <v>0</v>
      </c>
      <c r="M24" s="52">
        <v>2</v>
      </c>
      <c r="N24" s="52">
        <v>0</v>
      </c>
      <c r="O24" s="53"/>
      <c r="P24" s="133"/>
      <c r="Q24" s="54">
        <v>3</v>
      </c>
      <c r="R24" s="55">
        <v>4</v>
      </c>
      <c r="U24" s="56"/>
      <c r="V24" s="56"/>
      <c r="W24" s="56"/>
      <c r="X24" s="1"/>
      <c r="AA24" s="138" t="s">
        <v>15</v>
      </c>
      <c r="AB24" s="139"/>
      <c r="AC24" s="140"/>
      <c r="AD24" s="57"/>
      <c r="AE24" s="122" t="s">
        <v>44</v>
      </c>
      <c r="AF24" s="123"/>
      <c r="AG24" s="123"/>
      <c r="AH24" s="123"/>
      <c r="AI24" s="123"/>
      <c r="AJ24" s="124"/>
      <c r="AK24" s="3"/>
      <c r="AL24" s="3"/>
    </row>
    <row r="25" spans="2:39" ht="25.5" customHeight="1" thickBot="1" x14ac:dyDescent="0.3">
      <c r="B25" s="58" t="s">
        <v>16</v>
      </c>
      <c r="C25" s="134"/>
      <c r="D25" s="59"/>
      <c r="E25" s="60">
        <v>5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U25" s="63"/>
      <c r="V25" s="63"/>
      <c r="W25" s="63"/>
      <c r="X25" s="1"/>
      <c r="AA25" s="141"/>
      <c r="AB25" s="142"/>
      <c r="AC25" s="143"/>
      <c r="AD25" s="64"/>
      <c r="AE25" s="23"/>
      <c r="AF25" s="24"/>
      <c r="AG25" s="24"/>
      <c r="AH25" s="24"/>
      <c r="AI25" s="24"/>
      <c r="AJ25" s="25">
        <v>3</v>
      </c>
      <c r="AK25" s="3"/>
      <c r="AL25" s="3"/>
    </row>
    <row r="26" spans="2:39" ht="25.5" customHeight="1" thickBot="1" x14ac:dyDescent="0.3">
      <c r="C26" s="75"/>
      <c r="D26" s="65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U26" s="63"/>
      <c r="V26" s="63"/>
      <c r="W26" s="63"/>
      <c r="X26" s="1"/>
      <c r="AA26" s="163">
        <v>42571</v>
      </c>
      <c r="AB26" s="145"/>
      <c r="AC26" s="146"/>
      <c r="AD26" s="68"/>
      <c r="AE26" s="111"/>
      <c r="AF26" s="112"/>
      <c r="AG26" s="112"/>
      <c r="AH26" s="112"/>
      <c r="AI26" s="112"/>
      <c r="AJ26" s="113"/>
      <c r="AK26" s="3"/>
      <c r="AL26" s="3"/>
    </row>
    <row r="27" spans="2:39" ht="25.5" customHeight="1" thickBot="1" x14ac:dyDescent="0.3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U27" s="63"/>
      <c r="V27" s="63"/>
      <c r="W27" s="63"/>
      <c r="X27" s="1"/>
      <c r="AA27" s="167">
        <v>0.8125</v>
      </c>
      <c r="AB27" s="148"/>
      <c r="AC27" s="149"/>
      <c r="AD27" s="69"/>
      <c r="AE27" s="45"/>
      <c r="AF27" s="46"/>
      <c r="AG27" s="46"/>
      <c r="AH27" s="46"/>
      <c r="AI27" s="46"/>
      <c r="AJ27" s="47">
        <v>1</v>
      </c>
      <c r="AK27" s="3"/>
      <c r="AL27" s="3"/>
    </row>
    <row r="28" spans="2:39" ht="25.5" customHeight="1" thickBot="1" x14ac:dyDescent="0.3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 t="s">
        <v>53</v>
      </c>
      <c r="Q28" s="63"/>
      <c r="R28" s="63"/>
      <c r="U28" s="63"/>
      <c r="V28" s="63"/>
      <c r="W28" s="63"/>
      <c r="X28" s="1"/>
      <c r="AA28" s="150"/>
      <c r="AB28" s="151"/>
      <c r="AC28" s="152"/>
      <c r="AD28" s="70"/>
      <c r="AE28" s="122" t="s">
        <v>43</v>
      </c>
      <c r="AF28" s="123"/>
      <c r="AG28" s="123"/>
      <c r="AH28" s="123"/>
      <c r="AI28" s="123"/>
      <c r="AJ28" s="124"/>
      <c r="AK28" s="3"/>
      <c r="AL28" s="3"/>
    </row>
    <row r="29" spans="2:39" ht="25.5" customHeight="1" thickBot="1" x14ac:dyDescent="0.3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T29" s="125" t="s">
        <v>8</v>
      </c>
      <c r="U29" s="122"/>
      <c r="V29" s="123"/>
      <c r="W29" s="123"/>
      <c r="X29" s="123"/>
      <c r="Y29" s="123"/>
      <c r="Z29" s="124"/>
      <c r="AA29" s="11"/>
      <c r="AB29" s="11"/>
      <c r="AC29" s="11"/>
      <c r="AD29" s="11"/>
      <c r="AE29" s="11"/>
      <c r="AF29" s="12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T30" s="126"/>
      <c r="U30" s="23"/>
      <c r="V30" s="24"/>
      <c r="W30" s="24"/>
      <c r="X30" s="24"/>
      <c r="Y30" s="24"/>
      <c r="Z30" s="25"/>
      <c r="AA30" s="11"/>
      <c r="AB30" s="11"/>
      <c r="AC30" s="11"/>
      <c r="AD30" s="11"/>
      <c r="AE30" s="11"/>
      <c r="AF30" s="12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T31" s="126"/>
      <c r="U31" s="111"/>
      <c r="V31" s="112"/>
      <c r="W31" s="112"/>
      <c r="X31" s="112"/>
      <c r="Y31" s="112"/>
      <c r="Z31" s="113"/>
      <c r="AA31" s="11"/>
      <c r="AB31" s="11"/>
      <c r="AC31" s="11"/>
      <c r="AD31" s="11"/>
      <c r="AE31" s="11"/>
      <c r="AF31" s="12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T32" s="126"/>
      <c r="U32" s="45"/>
      <c r="V32" s="46"/>
      <c r="W32" s="46"/>
      <c r="X32" s="46"/>
      <c r="Y32" s="46"/>
      <c r="Z32" s="47"/>
      <c r="AA32" s="11"/>
      <c r="AB32" s="74"/>
      <c r="AC32" s="74"/>
      <c r="AD32" s="74"/>
      <c r="AE32" s="74"/>
      <c r="AF32" s="74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T33" s="127"/>
      <c r="U33" s="122" t="s">
        <v>43</v>
      </c>
      <c r="V33" s="123"/>
      <c r="W33" s="123"/>
      <c r="X33" s="123"/>
      <c r="Y33" s="123"/>
      <c r="Z33" s="124"/>
      <c r="AA33" s="11"/>
      <c r="AB33" s="56"/>
      <c r="AC33" s="56"/>
      <c r="AD33" s="56"/>
      <c r="AE33" s="56"/>
      <c r="AF33" s="56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3" t="s">
        <v>26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7" t="s">
        <v>27</v>
      </c>
      <c r="P35" s="157"/>
      <c r="Q35" s="157"/>
      <c r="R35" s="157"/>
      <c r="S35" s="157"/>
      <c r="T35" s="157"/>
      <c r="U35" s="157"/>
      <c r="V35" s="159"/>
      <c r="W35" s="159"/>
      <c r="X35" s="159"/>
      <c r="Y35" s="160"/>
    </row>
    <row r="36" spans="1:39" ht="21" customHeight="1" thickBot="1" x14ac:dyDescent="0.3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8"/>
      <c r="P36" s="158"/>
      <c r="Q36" s="158"/>
      <c r="R36" s="158"/>
      <c r="S36" s="158"/>
      <c r="T36" s="158"/>
      <c r="U36" s="158"/>
      <c r="V36" s="161"/>
      <c r="W36" s="161"/>
      <c r="X36" s="161"/>
      <c r="Y36" s="162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1"/>
      <c r="V37" s="11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6"/>
      <c r="V38" s="26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1"/>
      <c r="V39" s="11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1"/>
      <c r="V40" s="11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1"/>
      <c r="V41" s="11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1"/>
      <c r="V50" s="11"/>
    </row>
    <row r="51" spans="21:37" s="3" customFormat="1" ht="21" customHeight="1" x14ac:dyDescent="0.2">
      <c r="U51" s="74"/>
      <c r="V51" s="74"/>
    </row>
    <row r="52" spans="21:37" s="3" customFormat="1" ht="21" customHeight="1" x14ac:dyDescent="0.2">
      <c r="U52" s="56"/>
      <c r="V52" s="56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71">
    <mergeCell ref="A35:N36"/>
    <mergeCell ref="O35:U36"/>
    <mergeCell ref="V35:Y35"/>
    <mergeCell ref="V36:Y36"/>
    <mergeCell ref="T29:T33"/>
    <mergeCell ref="U29:Z29"/>
    <mergeCell ref="U31:Z31"/>
    <mergeCell ref="U33:Z33"/>
    <mergeCell ref="AE24:AJ24"/>
    <mergeCell ref="AA26:AC26"/>
    <mergeCell ref="AE26:AJ26"/>
    <mergeCell ref="AA27:AC28"/>
    <mergeCell ref="AE28:AJ28"/>
    <mergeCell ref="C20:C21"/>
    <mergeCell ref="G20:H20"/>
    <mergeCell ref="P20:P24"/>
    <mergeCell ref="H21:K21"/>
    <mergeCell ref="AA24:AC25"/>
    <mergeCell ref="C22:C23"/>
    <mergeCell ref="H22:K22"/>
    <mergeCell ref="H23:K23"/>
    <mergeCell ref="U23:Z23"/>
    <mergeCell ref="C24:C25"/>
    <mergeCell ref="H24:K24"/>
    <mergeCell ref="AD18:AF18"/>
    <mergeCell ref="AH18:AM18"/>
    <mergeCell ref="T19:T23"/>
    <mergeCell ref="U19:Z19"/>
    <mergeCell ref="AD19:AF20"/>
    <mergeCell ref="AH20:AM20"/>
    <mergeCell ref="U21:Z21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A8:AC9"/>
    <mergeCell ref="AW16:BB16"/>
    <mergeCell ref="AA10:AC10"/>
    <mergeCell ref="AE10:AJ10"/>
    <mergeCell ref="AH16:AM16"/>
    <mergeCell ref="AE12:AJ12"/>
    <mergeCell ref="AD16:AF17"/>
    <mergeCell ref="AE8:AJ8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B1:E1"/>
    <mergeCell ref="F1:J1"/>
    <mergeCell ref="K1:N1"/>
    <mergeCell ref="O1:R1"/>
    <mergeCell ref="V1:AL1"/>
  </mergeCells>
  <conditionalFormatting sqref="U4:U5 V4:Z4">
    <cfRule type="expression" dxfId="133" priority="23" stopIfTrue="1">
      <formula>U4&gt;U6</formula>
    </cfRule>
  </conditionalFormatting>
  <conditionalFormatting sqref="U6:Z6">
    <cfRule type="expression" dxfId="132" priority="22" stopIfTrue="1">
      <formula>U6&gt;U4</formula>
    </cfRule>
  </conditionalFormatting>
  <conditionalFormatting sqref="U14:U15 V14:Z14">
    <cfRule type="expression" dxfId="131" priority="21" stopIfTrue="1">
      <formula>U14&gt;U16</formula>
    </cfRule>
  </conditionalFormatting>
  <conditionalFormatting sqref="U16:Z16">
    <cfRule type="expression" dxfId="130" priority="20" stopIfTrue="1">
      <formula>U16&gt;U14</formula>
    </cfRule>
  </conditionalFormatting>
  <conditionalFormatting sqref="U20:Z20">
    <cfRule type="expression" dxfId="129" priority="19" stopIfTrue="1">
      <formula>U20&gt;U22</formula>
    </cfRule>
  </conditionalFormatting>
  <conditionalFormatting sqref="U22:Z22">
    <cfRule type="expression" dxfId="128" priority="18" stopIfTrue="1">
      <formula>U22&gt;U20</formula>
    </cfRule>
  </conditionalFormatting>
  <conditionalFormatting sqref="U30:U31 V30:Z30">
    <cfRule type="expression" dxfId="127" priority="17" stopIfTrue="1">
      <formula>U30&gt;U32</formula>
    </cfRule>
  </conditionalFormatting>
  <conditionalFormatting sqref="U32:Z32">
    <cfRule type="expression" dxfId="126" priority="16" stopIfTrue="1">
      <formula>U32&gt;U30</formula>
    </cfRule>
  </conditionalFormatting>
  <conditionalFormatting sqref="AE9:AE10 AF9:AJ9">
    <cfRule type="expression" dxfId="125" priority="15" stopIfTrue="1">
      <formula>AE9&gt;AE11</formula>
    </cfRule>
  </conditionalFormatting>
  <conditionalFormatting sqref="AE11:AJ11">
    <cfRule type="expression" dxfId="124" priority="14" stopIfTrue="1">
      <formula>AE11&gt;AE9</formula>
    </cfRule>
  </conditionalFormatting>
  <conditionalFormatting sqref="AH17:AH18 AI17:AM17">
    <cfRule type="expression" dxfId="123" priority="13" stopIfTrue="1">
      <formula>AH17&gt;AH19</formula>
    </cfRule>
  </conditionalFormatting>
  <conditionalFormatting sqref="AH19:AM19">
    <cfRule type="expression" dxfId="122" priority="12" stopIfTrue="1">
      <formula>AH19&gt;AH17</formula>
    </cfRule>
  </conditionalFormatting>
  <conditionalFormatting sqref="AE25:AE26 AF25:AJ25">
    <cfRule type="expression" dxfId="121" priority="11" stopIfTrue="1">
      <formula>AE25&gt;AE27</formula>
    </cfRule>
  </conditionalFormatting>
  <conditionalFormatting sqref="AE27:AJ27">
    <cfRule type="expression" dxfId="120" priority="10" stopIfTrue="1">
      <formula>AE27&gt;AE25</formula>
    </cfRule>
  </conditionalFormatting>
  <conditionalFormatting sqref="Q6:Q8">
    <cfRule type="cellIs" dxfId="119" priority="9" stopIfTrue="1" operator="equal">
      <formula>0</formula>
    </cfRule>
  </conditionalFormatting>
  <conditionalFormatting sqref="Q5">
    <cfRule type="cellIs" dxfId="118" priority="8" stopIfTrue="1" operator="equal">
      <formula>0</formula>
    </cfRule>
  </conditionalFormatting>
  <conditionalFormatting sqref="Q14:Q16">
    <cfRule type="cellIs" dxfId="117" priority="7" stopIfTrue="1" operator="equal">
      <formula>0</formula>
    </cfRule>
  </conditionalFormatting>
  <conditionalFormatting sqref="Q13">
    <cfRule type="cellIs" dxfId="116" priority="6" stopIfTrue="1" operator="equal">
      <formula>0</formula>
    </cfRule>
  </conditionalFormatting>
  <conditionalFormatting sqref="Q22:Q24">
    <cfRule type="cellIs" dxfId="115" priority="5" stopIfTrue="1" operator="equal">
      <formula>0</formula>
    </cfRule>
  </conditionalFormatting>
  <conditionalFormatting sqref="Q21">
    <cfRule type="cellIs" dxfId="114" priority="4" stopIfTrue="1" operator="equal">
      <formula>0</formula>
    </cfRule>
  </conditionalFormatting>
  <conditionalFormatting sqref="U21">
    <cfRule type="expression" dxfId="113" priority="1" stopIfTrue="1">
      <formula>U21&gt;U23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285"/>
  <sheetViews>
    <sheetView view="pageBreakPreview" zoomScale="70" zoomScaleSheetLayoutView="70" workbookViewId="0">
      <selection activeCell="E15" sqref="E15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42" width="21.140625" style="1" customWidth="1"/>
    <col min="43" max="43" width="9.42578125" style="1" customWidth="1"/>
    <col min="44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43" ht="60" customHeight="1" thickBot="1" x14ac:dyDescent="0.3">
      <c r="A1" s="1"/>
      <c r="B1" s="101" t="s">
        <v>0</v>
      </c>
      <c r="C1" s="102"/>
      <c r="D1" s="102"/>
      <c r="E1" s="102"/>
      <c r="F1" s="103" t="s">
        <v>1</v>
      </c>
      <c r="G1" s="103"/>
      <c r="H1" s="103"/>
      <c r="I1" s="103"/>
      <c r="J1" s="103"/>
      <c r="K1" s="103" t="s">
        <v>21</v>
      </c>
      <c r="L1" s="103"/>
      <c r="M1" s="103"/>
      <c r="N1" s="103"/>
      <c r="O1" s="103" t="s">
        <v>3</v>
      </c>
      <c r="P1" s="103"/>
      <c r="Q1" s="103"/>
      <c r="R1" s="104"/>
      <c r="S1" s="1"/>
      <c r="T1" s="1"/>
      <c r="U1" s="1"/>
      <c r="V1" s="105" t="s">
        <v>4</v>
      </c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  <c r="AM1" s="2"/>
    </row>
    <row r="2" spans="1:43" ht="25.5" customHeight="1" thickBot="1" x14ac:dyDescent="0.3">
      <c r="U2" s="1"/>
      <c r="V2" s="1"/>
      <c r="W2" s="1"/>
      <c r="X2" s="1"/>
      <c r="AM2" s="2"/>
    </row>
    <row r="3" spans="1:43" ht="25.5" customHeight="1" thickBot="1" x14ac:dyDescent="0.3">
      <c r="B3" s="6"/>
      <c r="C3" s="7" t="s">
        <v>5</v>
      </c>
      <c r="D3" s="7" t="s">
        <v>6</v>
      </c>
      <c r="E3" s="8" t="s">
        <v>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T3" s="125" t="s">
        <v>8</v>
      </c>
      <c r="U3" s="122" t="s">
        <v>37</v>
      </c>
      <c r="V3" s="123"/>
      <c r="W3" s="123"/>
      <c r="X3" s="123"/>
      <c r="Y3" s="123"/>
      <c r="Z3" s="124"/>
      <c r="AB3" s="11"/>
      <c r="AC3" s="11"/>
      <c r="AD3" s="11"/>
      <c r="AE3" s="11"/>
      <c r="AF3" s="12"/>
      <c r="AP3" s="95" t="s">
        <v>37</v>
      </c>
      <c r="AQ3" s="96">
        <f t="shared" ref="AQ3:AQ13" si="0">SUM(AJ3,AL3)</f>
        <v>0</v>
      </c>
    </row>
    <row r="4" spans="1:43" ht="25.5" customHeight="1" thickBot="1" x14ac:dyDescent="0.3">
      <c r="B4" s="13" t="s">
        <v>9</v>
      </c>
      <c r="C4" s="128">
        <v>42571</v>
      </c>
      <c r="D4" s="14">
        <v>0.45833333333333331</v>
      </c>
      <c r="E4" s="15">
        <v>6</v>
      </c>
      <c r="F4" s="16"/>
      <c r="G4" s="129" t="s">
        <v>10</v>
      </c>
      <c r="H4" s="130"/>
      <c r="I4" s="17">
        <v>1</v>
      </c>
      <c r="J4" s="18"/>
      <c r="K4" s="19" t="s">
        <v>11</v>
      </c>
      <c r="L4" s="20">
        <v>1</v>
      </c>
      <c r="M4" s="7">
        <v>2</v>
      </c>
      <c r="N4" s="7">
        <v>3</v>
      </c>
      <c r="O4" s="21">
        <v>4</v>
      </c>
      <c r="P4" s="131"/>
      <c r="Q4" s="22" t="s">
        <v>12</v>
      </c>
      <c r="R4" s="8" t="s">
        <v>13</v>
      </c>
      <c r="T4" s="126"/>
      <c r="U4" s="23"/>
      <c r="V4" s="24"/>
      <c r="W4" s="24"/>
      <c r="X4" s="24"/>
      <c r="Y4" s="24"/>
      <c r="Z4" s="25"/>
      <c r="AB4" s="26"/>
      <c r="AC4" s="26"/>
      <c r="AD4" s="26"/>
      <c r="AE4" s="26"/>
      <c r="AF4" s="26"/>
      <c r="AP4" s="95" t="s">
        <v>38</v>
      </c>
      <c r="AQ4" s="96">
        <f t="shared" si="0"/>
        <v>0</v>
      </c>
    </row>
    <row r="5" spans="1:43" ht="25.5" customHeight="1" x14ac:dyDescent="0.25">
      <c r="B5" s="27" t="str">
        <f>IF(H8="BYE","X","2-4")</f>
        <v>X</v>
      </c>
      <c r="C5" s="115"/>
      <c r="D5" s="28"/>
      <c r="E5" s="29">
        <f>E4</f>
        <v>6</v>
      </c>
      <c r="F5" s="16"/>
      <c r="G5" s="30">
        <v>1</v>
      </c>
      <c r="H5" s="108" t="s">
        <v>37</v>
      </c>
      <c r="I5" s="109"/>
      <c r="J5" s="109"/>
      <c r="K5" s="110"/>
      <c r="L5" s="31"/>
      <c r="M5" s="32">
        <v>3</v>
      </c>
      <c r="N5" s="32">
        <v>3</v>
      </c>
      <c r="O5" s="33"/>
      <c r="P5" s="132"/>
      <c r="Q5" s="34">
        <v>4</v>
      </c>
      <c r="R5" s="35">
        <v>1</v>
      </c>
      <c r="T5" s="126"/>
      <c r="U5" s="111"/>
      <c r="V5" s="112"/>
      <c r="W5" s="112"/>
      <c r="X5" s="112"/>
      <c r="Y5" s="112"/>
      <c r="Z5" s="113"/>
      <c r="AB5" s="11"/>
      <c r="AC5" s="11"/>
      <c r="AD5" s="11"/>
      <c r="AE5" s="11"/>
      <c r="AF5" s="12"/>
      <c r="AP5" s="95" t="s">
        <v>43</v>
      </c>
      <c r="AQ5" s="96">
        <f t="shared" si="0"/>
        <v>0</v>
      </c>
    </row>
    <row r="6" spans="1:43" ht="25.5" customHeight="1" thickBot="1" x14ac:dyDescent="0.3">
      <c r="B6" s="36" t="s">
        <v>14</v>
      </c>
      <c r="C6" s="114">
        <f>C4</f>
        <v>42571</v>
      </c>
      <c r="D6" s="37">
        <v>0.52083333333333337</v>
      </c>
      <c r="E6" s="29">
        <f>E4</f>
        <v>6</v>
      </c>
      <c r="F6" s="16"/>
      <c r="G6" s="38">
        <v>2</v>
      </c>
      <c r="H6" s="119" t="s">
        <v>40</v>
      </c>
      <c r="I6" s="120"/>
      <c r="J6" s="120"/>
      <c r="K6" s="121"/>
      <c r="L6" s="39">
        <v>0</v>
      </c>
      <c r="M6" s="40"/>
      <c r="N6" s="41">
        <v>3</v>
      </c>
      <c r="O6" s="42"/>
      <c r="P6" s="132"/>
      <c r="Q6" s="43">
        <v>3</v>
      </c>
      <c r="R6" s="44">
        <v>2</v>
      </c>
      <c r="T6" s="126"/>
      <c r="U6" s="45"/>
      <c r="V6" s="46"/>
      <c r="W6" s="46"/>
      <c r="X6" s="46"/>
      <c r="Y6" s="46"/>
      <c r="Z6" s="47"/>
      <c r="AB6" s="11"/>
      <c r="AC6" s="11"/>
      <c r="AD6" s="11"/>
      <c r="AE6" s="11"/>
      <c r="AF6" s="12"/>
      <c r="AP6" s="95" t="s">
        <v>42</v>
      </c>
      <c r="AQ6" s="96">
        <f t="shared" si="0"/>
        <v>0</v>
      </c>
    </row>
    <row r="7" spans="1:43" ht="25.5" customHeight="1" thickBot="1" x14ac:dyDescent="0.3">
      <c r="B7" s="48" t="str">
        <f>IF(H8="BYE","X","3-4")</f>
        <v>X</v>
      </c>
      <c r="C7" s="115"/>
      <c r="D7" s="28"/>
      <c r="E7" s="29">
        <f>E4</f>
        <v>6</v>
      </c>
      <c r="F7" s="16"/>
      <c r="G7" s="38">
        <v>3</v>
      </c>
      <c r="H7" s="119" t="s">
        <v>47</v>
      </c>
      <c r="I7" s="120"/>
      <c r="J7" s="120"/>
      <c r="K7" s="121"/>
      <c r="L7" s="39">
        <v>0</v>
      </c>
      <c r="M7" s="41">
        <v>2</v>
      </c>
      <c r="N7" s="40"/>
      <c r="O7" s="42"/>
      <c r="P7" s="132"/>
      <c r="Q7" s="43">
        <v>2</v>
      </c>
      <c r="R7" s="44">
        <v>3</v>
      </c>
      <c r="T7" s="127"/>
      <c r="U7" s="122"/>
      <c r="V7" s="123"/>
      <c r="W7" s="123"/>
      <c r="X7" s="123"/>
      <c r="Y7" s="123"/>
      <c r="Z7" s="124"/>
      <c r="AA7" s="11"/>
      <c r="AB7" s="11"/>
      <c r="AC7" s="11"/>
      <c r="AD7" s="11"/>
      <c r="AE7" s="12"/>
      <c r="AP7" s="95" t="s">
        <v>49</v>
      </c>
      <c r="AQ7" s="96">
        <f t="shared" si="0"/>
        <v>0</v>
      </c>
    </row>
    <row r="8" spans="1:43" ht="25.5" customHeight="1" thickBot="1" x14ac:dyDescent="0.3">
      <c r="B8" s="49" t="str">
        <f>IF(H8="BYE","X","1-4")</f>
        <v>X</v>
      </c>
      <c r="C8" s="114">
        <f>C4</f>
        <v>42571</v>
      </c>
      <c r="D8" s="37">
        <v>0.625</v>
      </c>
      <c r="E8" s="29">
        <f>E4</f>
        <v>6</v>
      </c>
      <c r="F8" s="16"/>
      <c r="G8" s="50">
        <v>4</v>
      </c>
      <c r="H8" s="135" t="s">
        <v>28</v>
      </c>
      <c r="I8" s="136"/>
      <c r="J8" s="136"/>
      <c r="K8" s="137"/>
      <c r="L8" s="51"/>
      <c r="M8" s="52"/>
      <c r="N8" s="52"/>
      <c r="O8" s="53"/>
      <c r="P8" s="133"/>
      <c r="Q8" s="54"/>
      <c r="R8" s="55"/>
      <c r="U8" s="56"/>
      <c r="V8" s="56"/>
      <c r="W8" s="1"/>
      <c r="X8" s="1"/>
      <c r="AA8" s="138" t="s">
        <v>15</v>
      </c>
      <c r="AB8" s="139"/>
      <c r="AC8" s="140"/>
      <c r="AD8" s="57"/>
      <c r="AE8" s="122" t="s">
        <v>37</v>
      </c>
      <c r="AF8" s="123"/>
      <c r="AG8" s="123"/>
      <c r="AH8" s="123"/>
      <c r="AI8" s="123"/>
      <c r="AJ8" s="124"/>
      <c r="AK8" s="11"/>
      <c r="AL8" s="11"/>
      <c r="AP8" s="95" t="s">
        <v>40</v>
      </c>
      <c r="AQ8" s="96">
        <f t="shared" si="0"/>
        <v>0</v>
      </c>
    </row>
    <row r="9" spans="1:43" ht="25.5" customHeight="1" thickBot="1" x14ac:dyDescent="0.3">
      <c r="B9" s="58" t="s">
        <v>16</v>
      </c>
      <c r="C9" s="134"/>
      <c r="D9" s="59"/>
      <c r="E9" s="60">
        <f>E4</f>
        <v>6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U9" s="63"/>
      <c r="V9" s="63"/>
      <c r="W9" s="1"/>
      <c r="X9" s="1"/>
      <c r="AA9" s="141"/>
      <c r="AB9" s="142"/>
      <c r="AC9" s="143"/>
      <c r="AD9" s="64"/>
      <c r="AE9" s="23"/>
      <c r="AF9" s="24"/>
      <c r="AG9" s="24"/>
      <c r="AH9" s="24"/>
      <c r="AI9" s="24"/>
      <c r="AJ9" s="25">
        <v>3</v>
      </c>
      <c r="AK9" s="11"/>
      <c r="AL9" s="11"/>
      <c r="AP9" s="95" t="s">
        <v>47</v>
      </c>
      <c r="AQ9" s="96">
        <f t="shared" si="0"/>
        <v>3</v>
      </c>
    </row>
    <row r="10" spans="1:43" ht="25.5" customHeight="1" thickBot="1" x14ac:dyDescent="0.3">
      <c r="C10" s="3"/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U10" s="63"/>
      <c r="V10" s="63"/>
      <c r="W10" s="1"/>
      <c r="X10" s="1"/>
      <c r="AA10" s="163">
        <v>42571</v>
      </c>
      <c r="AB10" s="145"/>
      <c r="AC10" s="146"/>
      <c r="AD10" s="68"/>
      <c r="AE10" s="111"/>
      <c r="AF10" s="112"/>
      <c r="AG10" s="112"/>
      <c r="AH10" s="112"/>
      <c r="AI10" s="112"/>
      <c r="AJ10" s="113"/>
      <c r="AK10" s="26"/>
      <c r="AL10" s="26"/>
      <c r="AP10" s="95" t="s">
        <v>48</v>
      </c>
      <c r="AQ10" s="96">
        <f t="shared" si="0"/>
        <v>0</v>
      </c>
    </row>
    <row r="11" spans="1:43" ht="25.5" customHeight="1" thickBot="1" x14ac:dyDescent="0.3">
      <c r="B11" s="6"/>
      <c r="C11" s="7" t="s">
        <v>5</v>
      </c>
      <c r="D11" s="7" t="s">
        <v>6</v>
      </c>
      <c r="E11" s="8" t="s">
        <v>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/>
      <c r="V11" s="63"/>
      <c r="W11" s="3"/>
      <c r="X11" s="1"/>
      <c r="AA11" s="167">
        <v>0.8125</v>
      </c>
      <c r="AB11" s="148"/>
      <c r="AC11" s="149"/>
      <c r="AD11" s="69"/>
      <c r="AE11" s="45"/>
      <c r="AF11" s="46"/>
      <c r="AG11" s="46"/>
      <c r="AH11" s="46"/>
      <c r="AI11" s="46"/>
      <c r="AJ11" s="47">
        <v>0</v>
      </c>
      <c r="AK11" s="11"/>
      <c r="AL11" s="11"/>
      <c r="AP11" s="95" t="s">
        <v>46</v>
      </c>
      <c r="AQ11" s="96">
        <f t="shared" si="0"/>
        <v>0</v>
      </c>
    </row>
    <row r="12" spans="1:43" ht="25.5" customHeight="1" thickBot="1" x14ac:dyDescent="0.3">
      <c r="B12" s="13" t="s">
        <v>9</v>
      </c>
      <c r="C12" s="128">
        <v>42571</v>
      </c>
      <c r="D12" s="14">
        <v>0.45833333333333331</v>
      </c>
      <c r="E12" s="15">
        <v>22</v>
      </c>
      <c r="F12" s="16"/>
      <c r="G12" s="129" t="s">
        <v>10</v>
      </c>
      <c r="H12" s="130"/>
      <c r="I12" s="17">
        <v>2</v>
      </c>
      <c r="J12" s="18"/>
      <c r="K12" s="19" t="s">
        <v>11</v>
      </c>
      <c r="L12" s="20">
        <v>1</v>
      </c>
      <c r="M12" s="7">
        <v>2</v>
      </c>
      <c r="N12" s="7">
        <v>3</v>
      </c>
      <c r="O12" s="21">
        <v>4</v>
      </c>
      <c r="P12" s="131"/>
      <c r="Q12" s="22" t="s">
        <v>12</v>
      </c>
      <c r="R12" s="8" t="s">
        <v>13</v>
      </c>
      <c r="U12" s="63"/>
      <c r="V12" s="63"/>
      <c r="W12" s="3"/>
      <c r="X12" s="1"/>
      <c r="AA12" s="150"/>
      <c r="AB12" s="151"/>
      <c r="AC12" s="152"/>
      <c r="AD12" s="70"/>
      <c r="AE12" s="122" t="s">
        <v>42</v>
      </c>
      <c r="AF12" s="123"/>
      <c r="AG12" s="123"/>
      <c r="AH12" s="123"/>
      <c r="AI12" s="123"/>
      <c r="AJ12" s="124"/>
      <c r="AK12" s="11"/>
      <c r="AL12" s="11"/>
      <c r="AP12" s="95" t="s">
        <v>45</v>
      </c>
      <c r="AQ12" s="96">
        <f t="shared" si="0"/>
        <v>0</v>
      </c>
    </row>
    <row r="13" spans="1:43" ht="25.5" customHeight="1" thickBot="1" x14ac:dyDescent="0.3">
      <c r="B13" s="27" t="str">
        <f>IF(H16="BYE","X","2-4")</f>
        <v>2-4</v>
      </c>
      <c r="C13" s="115"/>
      <c r="D13" s="28"/>
      <c r="E13" s="29">
        <v>23</v>
      </c>
      <c r="F13" s="16"/>
      <c r="G13" s="30">
        <v>1</v>
      </c>
      <c r="H13" s="108" t="s">
        <v>38</v>
      </c>
      <c r="I13" s="109"/>
      <c r="J13" s="109"/>
      <c r="K13" s="110"/>
      <c r="L13" s="31"/>
      <c r="M13" s="32">
        <v>3</v>
      </c>
      <c r="N13" s="32">
        <v>3</v>
      </c>
      <c r="O13" s="33">
        <v>3</v>
      </c>
      <c r="P13" s="132"/>
      <c r="Q13" s="34">
        <v>6</v>
      </c>
      <c r="R13" s="35">
        <v>1</v>
      </c>
      <c r="T13" s="125" t="s">
        <v>8</v>
      </c>
      <c r="U13" s="122" t="s">
        <v>42</v>
      </c>
      <c r="V13" s="123"/>
      <c r="W13" s="123"/>
      <c r="X13" s="123"/>
      <c r="Y13" s="123"/>
      <c r="Z13" s="124"/>
      <c r="AA13" s="11"/>
      <c r="AB13" s="11"/>
      <c r="AC13" s="11"/>
      <c r="AD13" s="11"/>
      <c r="AE13" s="56"/>
      <c r="AF13" s="56"/>
      <c r="AG13" s="56"/>
      <c r="AH13" s="56"/>
      <c r="AI13" s="56"/>
      <c r="AJ13" s="71"/>
      <c r="AK13" s="11"/>
      <c r="AL13" s="56"/>
      <c r="AP13" s="95" t="s">
        <v>36</v>
      </c>
      <c r="AQ13" s="96">
        <f t="shared" si="0"/>
        <v>0</v>
      </c>
    </row>
    <row r="14" spans="1:43" ht="25.5" customHeight="1" x14ac:dyDescent="0.25">
      <c r="B14" s="36" t="s">
        <v>14</v>
      </c>
      <c r="C14" s="114">
        <f>C12</f>
        <v>42571</v>
      </c>
      <c r="D14" s="37">
        <v>0.52083333333333337</v>
      </c>
      <c r="E14" s="29">
        <v>7</v>
      </c>
      <c r="F14" s="16"/>
      <c r="G14" s="38">
        <v>2</v>
      </c>
      <c r="H14" s="119" t="s">
        <v>49</v>
      </c>
      <c r="I14" s="120"/>
      <c r="J14" s="120"/>
      <c r="K14" s="121"/>
      <c r="L14" s="39">
        <v>0</v>
      </c>
      <c r="M14" s="40"/>
      <c r="N14" s="41">
        <v>3</v>
      </c>
      <c r="O14" s="42">
        <v>3</v>
      </c>
      <c r="P14" s="132"/>
      <c r="Q14" s="43">
        <v>5</v>
      </c>
      <c r="R14" s="44">
        <v>2</v>
      </c>
      <c r="T14" s="126"/>
      <c r="U14" s="23"/>
      <c r="V14" s="24"/>
      <c r="W14" s="24"/>
      <c r="X14" s="24"/>
      <c r="Y14" s="24"/>
      <c r="Z14" s="25">
        <v>3</v>
      </c>
      <c r="AA14" s="11"/>
      <c r="AB14" s="11"/>
      <c r="AC14" s="11"/>
      <c r="AD14" s="11"/>
      <c r="AE14" s="63"/>
      <c r="AF14" s="63"/>
      <c r="AG14" s="63"/>
      <c r="AH14" s="63"/>
      <c r="AI14" s="63"/>
      <c r="AJ14" s="72"/>
      <c r="AK14" s="11"/>
      <c r="AL14" s="63"/>
    </row>
    <row r="15" spans="1:43" ht="25.5" customHeight="1" thickBot="1" x14ac:dyDescent="0.3">
      <c r="B15" s="48" t="str">
        <f>IF(H16="BYE","X","3-4")</f>
        <v>3-4</v>
      </c>
      <c r="C15" s="115"/>
      <c r="D15" s="28"/>
      <c r="E15" s="29">
        <v>8</v>
      </c>
      <c r="F15" s="16"/>
      <c r="G15" s="38">
        <v>3</v>
      </c>
      <c r="H15" s="119" t="s">
        <v>48</v>
      </c>
      <c r="I15" s="120"/>
      <c r="J15" s="120"/>
      <c r="K15" s="121"/>
      <c r="L15" s="39">
        <v>1</v>
      </c>
      <c r="M15" s="41">
        <v>0</v>
      </c>
      <c r="N15" s="40"/>
      <c r="O15" s="42">
        <v>3</v>
      </c>
      <c r="P15" s="132"/>
      <c r="Q15" s="43">
        <v>4</v>
      </c>
      <c r="R15" s="44">
        <v>3</v>
      </c>
      <c r="T15" s="126"/>
      <c r="U15" s="182">
        <v>42571.729166666664</v>
      </c>
      <c r="V15" s="183"/>
      <c r="W15" s="183"/>
      <c r="X15" s="183"/>
      <c r="Y15" s="183"/>
      <c r="Z15" s="184"/>
      <c r="AA15" s="11"/>
      <c r="AB15" s="11"/>
      <c r="AC15" s="11"/>
      <c r="AD15" s="11"/>
      <c r="AE15" s="63"/>
      <c r="AF15" s="63"/>
      <c r="AG15" s="63"/>
      <c r="AH15" s="63"/>
      <c r="AI15" s="63"/>
      <c r="AJ15" s="73"/>
      <c r="AK15" s="11"/>
      <c r="AL15" s="63"/>
    </row>
    <row r="16" spans="1:43" ht="25.5" customHeight="1" thickBot="1" x14ac:dyDescent="0.3">
      <c r="B16" s="49" t="str">
        <f>IF(H16="BYE","X","1-4")</f>
        <v>1-4</v>
      </c>
      <c r="C16" s="114">
        <f>C12</f>
        <v>42571</v>
      </c>
      <c r="D16" s="37">
        <v>0.625</v>
      </c>
      <c r="E16" s="29">
        <v>7</v>
      </c>
      <c r="F16" s="16"/>
      <c r="G16" s="50">
        <v>4</v>
      </c>
      <c r="H16" s="135" t="s">
        <v>36</v>
      </c>
      <c r="I16" s="136"/>
      <c r="J16" s="136"/>
      <c r="K16" s="137"/>
      <c r="L16" s="51">
        <v>0</v>
      </c>
      <c r="M16" s="52">
        <v>1</v>
      </c>
      <c r="N16" s="52">
        <v>0</v>
      </c>
      <c r="O16" s="53"/>
      <c r="P16" s="133"/>
      <c r="Q16" s="54">
        <v>3</v>
      </c>
      <c r="R16" s="55">
        <v>4</v>
      </c>
      <c r="T16" s="126"/>
      <c r="U16" s="45"/>
      <c r="V16" s="46"/>
      <c r="W16" s="46"/>
      <c r="X16" s="46"/>
      <c r="Y16" s="46"/>
      <c r="Z16" s="47">
        <v>0</v>
      </c>
      <c r="AA16" s="11"/>
      <c r="AB16" s="74"/>
      <c r="AD16" s="138" t="s">
        <v>17</v>
      </c>
      <c r="AE16" s="139"/>
      <c r="AF16" s="140"/>
      <c r="AG16" s="57"/>
      <c r="AH16" s="164" t="s">
        <v>37</v>
      </c>
      <c r="AI16" s="165"/>
      <c r="AJ16" s="165"/>
      <c r="AK16" s="165"/>
      <c r="AL16" s="165"/>
      <c r="AM16" s="166"/>
    </row>
    <row r="17" spans="2:39" ht="25.5" customHeight="1" thickBot="1" x14ac:dyDescent="0.3">
      <c r="B17" s="58" t="s">
        <v>16</v>
      </c>
      <c r="C17" s="134"/>
      <c r="D17" s="59"/>
      <c r="E17" s="60">
        <v>8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T17" s="127"/>
      <c r="U17" s="122" t="s">
        <v>49</v>
      </c>
      <c r="V17" s="123"/>
      <c r="W17" s="123"/>
      <c r="X17" s="123"/>
      <c r="Y17" s="123"/>
      <c r="Z17" s="124"/>
      <c r="AA17" s="11"/>
      <c r="AB17" s="56"/>
      <c r="AD17" s="141"/>
      <c r="AE17" s="142"/>
      <c r="AF17" s="143"/>
      <c r="AG17" s="64"/>
      <c r="AH17" s="23"/>
      <c r="AI17" s="24"/>
      <c r="AJ17" s="24"/>
      <c r="AK17" s="24"/>
      <c r="AL17" s="24"/>
      <c r="AM17" s="25">
        <v>3</v>
      </c>
    </row>
    <row r="18" spans="2:39" ht="25.5" customHeight="1" thickBot="1" x14ac:dyDescent="0.3">
      <c r="C18" s="75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U18" s="11"/>
      <c r="V18" s="11"/>
      <c r="W18" s="11"/>
      <c r="X18" s="11"/>
      <c r="Y18" s="11"/>
      <c r="Z18" s="11"/>
      <c r="AA18" s="11"/>
      <c r="AB18" s="76"/>
      <c r="AD18" s="163">
        <v>42572</v>
      </c>
      <c r="AE18" s="145"/>
      <c r="AF18" s="146"/>
      <c r="AG18" s="68"/>
      <c r="AH18" s="111"/>
      <c r="AI18" s="112"/>
      <c r="AJ18" s="112"/>
      <c r="AK18" s="112"/>
      <c r="AL18" s="112"/>
      <c r="AM18" s="113"/>
    </row>
    <row r="19" spans="2:39" ht="25.5" customHeight="1" thickBot="1" x14ac:dyDescent="0.3">
      <c r="B19" s="6"/>
      <c r="C19" s="7" t="s">
        <v>5</v>
      </c>
      <c r="D19" s="7" t="s">
        <v>6</v>
      </c>
      <c r="E19" s="8" t="s">
        <v>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T19" s="125" t="s">
        <v>8</v>
      </c>
      <c r="U19" s="122" t="s">
        <v>43</v>
      </c>
      <c r="V19" s="123"/>
      <c r="W19" s="123"/>
      <c r="X19" s="123"/>
      <c r="Y19" s="123"/>
      <c r="Z19" s="124"/>
      <c r="AA19" s="11"/>
      <c r="AB19" s="11"/>
      <c r="AD19" s="167">
        <v>0.5</v>
      </c>
      <c r="AE19" s="148"/>
      <c r="AF19" s="149"/>
      <c r="AG19" s="69"/>
      <c r="AH19" s="45"/>
      <c r="AI19" s="46"/>
      <c r="AJ19" s="46"/>
      <c r="AK19" s="46"/>
      <c r="AL19" s="46"/>
      <c r="AM19" s="47">
        <v>0</v>
      </c>
    </row>
    <row r="20" spans="2:39" ht="25.5" customHeight="1" thickBot="1" x14ac:dyDescent="0.3">
      <c r="B20" s="13" t="s">
        <v>9</v>
      </c>
      <c r="C20" s="128">
        <v>42571</v>
      </c>
      <c r="D20" s="14">
        <v>0.45833333333333331</v>
      </c>
      <c r="E20" s="15"/>
      <c r="F20" s="16"/>
      <c r="G20" s="129" t="s">
        <v>10</v>
      </c>
      <c r="H20" s="130"/>
      <c r="I20" s="17">
        <v>3</v>
      </c>
      <c r="J20" s="18"/>
      <c r="K20" s="19" t="s">
        <v>11</v>
      </c>
      <c r="L20" s="20">
        <v>1</v>
      </c>
      <c r="M20" s="7">
        <v>2</v>
      </c>
      <c r="N20" s="7">
        <v>3</v>
      </c>
      <c r="O20" s="21">
        <v>4</v>
      </c>
      <c r="P20" s="131"/>
      <c r="Q20" s="22" t="s">
        <v>12</v>
      </c>
      <c r="R20" s="8" t="s">
        <v>13</v>
      </c>
      <c r="T20" s="126"/>
      <c r="U20" s="23"/>
      <c r="V20" s="24"/>
      <c r="W20" s="24"/>
      <c r="X20" s="24"/>
      <c r="Y20" s="24"/>
      <c r="Z20" s="25">
        <v>3</v>
      </c>
      <c r="AA20" s="11"/>
      <c r="AB20" s="11"/>
      <c r="AD20" s="150"/>
      <c r="AE20" s="151"/>
      <c r="AF20" s="152"/>
      <c r="AG20" s="70"/>
      <c r="AH20" s="122" t="s">
        <v>38</v>
      </c>
      <c r="AI20" s="123"/>
      <c r="AJ20" s="123"/>
      <c r="AK20" s="123"/>
      <c r="AL20" s="123"/>
      <c r="AM20" s="124"/>
    </row>
    <row r="21" spans="2:39" ht="25.5" customHeight="1" x14ac:dyDescent="0.25">
      <c r="B21" s="27" t="str">
        <f>IF(H24="BYE","X","2-4")</f>
        <v>2-4</v>
      </c>
      <c r="C21" s="115"/>
      <c r="D21" s="28"/>
      <c r="E21" s="29"/>
      <c r="F21" s="16"/>
      <c r="G21" s="30">
        <v>1</v>
      </c>
      <c r="H21" s="108" t="s">
        <v>43</v>
      </c>
      <c r="I21" s="109"/>
      <c r="J21" s="109"/>
      <c r="K21" s="110"/>
      <c r="L21" s="31"/>
      <c r="M21" s="32">
        <v>3</v>
      </c>
      <c r="N21" s="32">
        <v>3</v>
      </c>
      <c r="O21" s="33">
        <v>3</v>
      </c>
      <c r="P21" s="132"/>
      <c r="Q21" s="34">
        <v>6</v>
      </c>
      <c r="R21" s="35">
        <v>1</v>
      </c>
      <c r="T21" s="126"/>
      <c r="U21" s="182">
        <v>42571.729166666664</v>
      </c>
      <c r="V21" s="183"/>
      <c r="W21" s="183"/>
      <c r="X21" s="183"/>
      <c r="Y21" s="183"/>
      <c r="Z21" s="184"/>
      <c r="AA21" s="11"/>
      <c r="AB21" s="26"/>
      <c r="AC21" s="26"/>
      <c r="AD21" s="26"/>
      <c r="AE21" s="26"/>
      <c r="AF21" s="26"/>
      <c r="AG21" s="11"/>
      <c r="AH21" s="11"/>
      <c r="AI21" s="11"/>
      <c r="AJ21" s="77"/>
      <c r="AK21" s="11"/>
      <c r="AL21" s="11"/>
    </row>
    <row r="22" spans="2:39" ht="25.5" customHeight="1" thickBot="1" x14ac:dyDescent="0.3">
      <c r="B22" s="36" t="s">
        <v>14</v>
      </c>
      <c r="C22" s="114">
        <f>C20</f>
        <v>42571</v>
      </c>
      <c r="D22" s="37">
        <v>0.52083333333333337</v>
      </c>
      <c r="E22" s="29">
        <v>9</v>
      </c>
      <c r="F22" s="16"/>
      <c r="G22" s="38">
        <v>2</v>
      </c>
      <c r="H22" s="119" t="s">
        <v>42</v>
      </c>
      <c r="I22" s="120"/>
      <c r="J22" s="120"/>
      <c r="K22" s="121"/>
      <c r="L22" s="39">
        <v>1</v>
      </c>
      <c r="M22" s="40"/>
      <c r="N22" s="41">
        <v>3</v>
      </c>
      <c r="O22" s="42">
        <v>3</v>
      </c>
      <c r="P22" s="132"/>
      <c r="Q22" s="43">
        <v>5</v>
      </c>
      <c r="R22" s="44">
        <v>2</v>
      </c>
      <c r="T22" s="126"/>
      <c r="U22" s="45"/>
      <c r="V22" s="46"/>
      <c r="W22" s="46"/>
      <c r="X22" s="46"/>
      <c r="Y22" s="46"/>
      <c r="Z22" s="47">
        <v>0</v>
      </c>
      <c r="AA22" s="11"/>
      <c r="AB22" s="11"/>
      <c r="AC22" s="11"/>
      <c r="AD22" s="11"/>
      <c r="AE22" s="11"/>
      <c r="AF22" s="12"/>
      <c r="AG22" s="74"/>
      <c r="AH22" s="74"/>
      <c r="AI22" s="74"/>
      <c r="AJ22" s="72"/>
      <c r="AK22" s="74"/>
      <c r="AL22" s="74"/>
    </row>
    <row r="23" spans="2:39" ht="25.5" customHeight="1" thickBot="1" x14ac:dyDescent="0.3">
      <c r="B23" s="48" t="str">
        <f>IF(H24="BYE","X","3-4")</f>
        <v>3-4</v>
      </c>
      <c r="C23" s="115"/>
      <c r="D23" s="28"/>
      <c r="E23" s="29">
        <v>10</v>
      </c>
      <c r="F23" s="16"/>
      <c r="G23" s="38">
        <v>3</v>
      </c>
      <c r="H23" s="119" t="s">
        <v>46</v>
      </c>
      <c r="I23" s="120"/>
      <c r="J23" s="120"/>
      <c r="K23" s="121"/>
      <c r="L23" s="39">
        <v>0</v>
      </c>
      <c r="M23" s="41">
        <v>0</v>
      </c>
      <c r="N23" s="40"/>
      <c r="O23" s="42">
        <v>0</v>
      </c>
      <c r="P23" s="132"/>
      <c r="Q23" s="43">
        <v>3</v>
      </c>
      <c r="R23" s="44">
        <v>4</v>
      </c>
      <c r="T23" s="127"/>
      <c r="U23" s="122" t="s">
        <v>40</v>
      </c>
      <c r="V23" s="123"/>
      <c r="W23" s="123"/>
      <c r="X23" s="123"/>
      <c r="Y23" s="123"/>
      <c r="Z23" s="124"/>
      <c r="AA23" s="11"/>
      <c r="AB23" s="11"/>
      <c r="AC23" s="11"/>
      <c r="AD23" s="11"/>
      <c r="AE23" s="11"/>
      <c r="AF23" s="12"/>
      <c r="AG23" s="56"/>
      <c r="AH23" s="56"/>
      <c r="AI23" s="56"/>
      <c r="AJ23" s="78"/>
      <c r="AK23" s="56"/>
      <c r="AL23" s="56"/>
      <c r="AM23" s="56"/>
    </row>
    <row r="24" spans="2:39" ht="25.5" customHeight="1" thickBot="1" x14ac:dyDescent="0.3">
      <c r="B24" s="49" t="str">
        <f>IF(H24="BYE","X","1-4")</f>
        <v>1-4</v>
      </c>
      <c r="C24" s="114">
        <f>C20</f>
        <v>42571</v>
      </c>
      <c r="D24" s="37">
        <v>0.625</v>
      </c>
      <c r="E24" s="29">
        <v>9</v>
      </c>
      <c r="F24" s="16"/>
      <c r="G24" s="50">
        <v>4</v>
      </c>
      <c r="H24" s="135" t="s">
        <v>45</v>
      </c>
      <c r="I24" s="136"/>
      <c r="J24" s="136"/>
      <c r="K24" s="137"/>
      <c r="L24" s="51">
        <v>0</v>
      </c>
      <c r="M24" s="52">
        <v>0</v>
      </c>
      <c r="N24" s="52">
        <v>3</v>
      </c>
      <c r="O24" s="53"/>
      <c r="P24" s="133"/>
      <c r="Q24" s="54">
        <v>4</v>
      </c>
      <c r="R24" s="55">
        <v>3</v>
      </c>
      <c r="U24" s="56"/>
      <c r="V24" s="56"/>
      <c r="W24" s="56"/>
      <c r="X24" s="1"/>
      <c r="AA24" s="138" t="s">
        <v>15</v>
      </c>
      <c r="AB24" s="139"/>
      <c r="AC24" s="140"/>
      <c r="AD24" s="57"/>
      <c r="AE24" s="122" t="s">
        <v>43</v>
      </c>
      <c r="AF24" s="123"/>
      <c r="AG24" s="123"/>
      <c r="AH24" s="123"/>
      <c r="AI24" s="123"/>
      <c r="AJ24" s="124"/>
      <c r="AK24" s="3"/>
      <c r="AL24" s="3"/>
    </row>
    <row r="25" spans="2:39" ht="25.5" customHeight="1" thickBot="1" x14ac:dyDescent="0.3">
      <c r="B25" s="58" t="s">
        <v>16</v>
      </c>
      <c r="C25" s="134"/>
      <c r="D25" s="59"/>
      <c r="E25" s="60">
        <v>10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U25" s="63"/>
      <c r="V25" s="63"/>
      <c r="W25" s="63"/>
      <c r="X25" s="1"/>
      <c r="AA25" s="141"/>
      <c r="AB25" s="142"/>
      <c r="AC25" s="143"/>
      <c r="AD25" s="64"/>
      <c r="AE25" s="23"/>
      <c r="AF25" s="24"/>
      <c r="AG25" s="24"/>
      <c r="AH25" s="24"/>
      <c r="AI25" s="24"/>
      <c r="AJ25" s="25">
        <v>1</v>
      </c>
      <c r="AK25" s="3"/>
      <c r="AL25" s="3"/>
    </row>
    <row r="26" spans="2:39" ht="25.5" customHeight="1" thickBot="1" x14ac:dyDescent="0.3">
      <c r="C26" s="75"/>
      <c r="D26" s="65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U26" s="63"/>
      <c r="V26" s="63"/>
      <c r="W26" s="63"/>
      <c r="X26" s="1"/>
      <c r="AA26" s="163">
        <v>42571</v>
      </c>
      <c r="AB26" s="145"/>
      <c r="AC26" s="146"/>
      <c r="AD26" s="68"/>
      <c r="AE26" s="111"/>
      <c r="AF26" s="112"/>
      <c r="AG26" s="112"/>
      <c r="AH26" s="112"/>
      <c r="AI26" s="112"/>
      <c r="AJ26" s="113"/>
      <c r="AK26" s="3"/>
      <c r="AL26" s="3"/>
    </row>
    <row r="27" spans="2:39" ht="25.5" customHeight="1" thickBot="1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U27" s="63"/>
      <c r="V27" s="63"/>
      <c r="W27" s="63"/>
      <c r="X27" s="1"/>
      <c r="AA27" s="167">
        <v>0.8125</v>
      </c>
      <c r="AB27" s="148"/>
      <c r="AC27" s="149"/>
      <c r="AD27" s="69"/>
      <c r="AE27" s="45"/>
      <c r="AF27" s="46"/>
      <c r="AG27" s="46"/>
      <c r="AH27" s="46"/>
      <c r="AI27" s="46"/>
      <c r="AJ27" s="47">
        <v>3</v>
      </c>
      <c r="AK27" s="3"/>
      <c r="AL27" s="3"/>
    </row>
    <row r="28" spans="2:39" ht="25.5" customHeight="1" thickBot="1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U28" s="63"/>
      <c r="V28" s="63"/>
      <c r="W28" s="63"/>
      <c r="X28" s="1"/>
      <c r="AA28" s="150"/>
      <c r="AB28" s="151"/>
      <c r="AC28" s="152"/>
      <c r="AD28" s="70"/>
      <c r="AE28" s="122" t="s">
        <v>38</v>
      </c>
      <c r="AF28" s="123"/>
      <c r="AG28" s="123"/>
      <c r="AH28" s="123"/>
      <c r="AI28" s="123"/>
      <c r="AJ28" s="124"/>
      <c r="AK28" s="3"/>
      <c r="AL28" s="3"/>
    </row>
    <row r="29" spans="2:39" ht="25.5" customHeight="1" thickBot="1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T29" s="125" t="s">
        <v>8</v>
      </c>
      <c r="U29" s="122"/>
      <c r="V29" s="123"/>
      <c r="W29" s="123"/>
      <c r="X29" s="123"/>
      <c r="Y29" s="123"/>
      <c r="Z29" s="124"/>
      <c r="AA29" s="11"/>
      <c r="AB29" s="11"/>
      <c r="AC29" s="11"/>
      <c r="AD29" s="11"/>
      <c r="AE29" s="11"/>
      <c r="AF29" s="12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T30" s="126"/>
      <c r="U30" s="23"/>
      <c r="V30" s="24"/>
      <c r="W30" s="24"/>
      <c r="X30" s="24"/>
      <c r="Y30" s="24"/>
      <c r="Z30" s="25"/>
      <c r="AA30" s="11"/>
      <c r="AB30" s="11"/>
      <c r="AC30" s="11"/>
      <c r="AD30" s="11"/>
      <c r="AE30" s="11"/>
      <c r="AF30" s="12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T31" s="126"/>
      <c r="U31" s="111"/>
      <c r="V31" s="112"/>
      <c r="W31" s="112"/>
      <c r="X31" s="112"/>
      <c r="Y31" s="112"/>
      <c r="Z31" s="113"/>
      <c r="AA31" s="11"/>
      <c r="AB31" s="11"/>
      <c r="AC31" s="11"/>
      <c r="AD31" s="11"/>
      <c r="AE31" s="11"/>
      <c r="AF31" s="12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T32" s="126"/>
      <c r="U32" s="45"/>
      <c r="V32" s="46"/>
      <c r="W32" s="46"/>
      <c r="X32" s="46"/>
      <c r="Y32" s="46"/>
      <c r="Z32" s="47"/>
      <c r="AA32" s="11"/>
      <c r="AB32" s="74"/>
      <c r="AC32" s="74"/>
      <c r="AD32" s="74"/>
      <c r="AE32" s="74"/>
      <c r="AF32" s="74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T33" s="127"/>
      <c r="U33" s="122" t="s">
        <v>38</v>
      </c>
      <c r="V33" s="123"/>
      <c r="W33" s="123"/>
      <c r="X33" s="123"/>
      <c r="Y33" s="123"/>
      <c r="Z33" s="124"/>
      <c r="AA33" s="11"/>
      <c r="AB33" s="56"/>
      <c r="AC33" s="56"/>
      <c r="AD33" s="56"/>
      <c r="AE33" s="56"/>
      <c r="AF33" s="56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3" t="s">
        <v>26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7" t="s">
        <v>27</v>
      </c>
      <c r="P35" s="157"/>
      <c r="Q35" s="157"/>
      <c r="R35" s="157"/>
      <c r="S35" s="157"/>
      <c r="T35" s="157"/>
      <c r="U35" s="157"/>
      <c r="V35" s="159"/>
      <c r="W35" s="159"/>
      <c r="X35" s="159"/>
      <c r="Y35" s="160"/>
    </row>
    <row r="36" spans="1:39" ht="21" customHeight="1" thickBot="1" x14ac:dyDescent="0.3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8"/>
      <c r="P36" s="158"/>
      <c r="Q36" s="158"/>
      <c r="R36" s="158"/>
      <c r="S36" s="158"/>
      <c r="T36" s="158"/>
      <c r="U36" s="158"/>
      <c r="V36" s="161"/>
      <c r="W36" s="161"/>
      <c r="X36" s="161"/>
      <c r="Y36" s="162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1"/>
      <c r="V37" s="11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6"/>
      <c r="V38" s="26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1"/>
      <c r="V39" s="11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1"/>
      <c r="V40" s="11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1"/>
      <c r="V41" s="11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1"/>
      <c r="V50" s="11"/>
    </row>
    <row r="51" spans="21:37" s="3" customFormat="1" ht="21" customHeight="1" x14ac:dyDescent="0.2">
      <c r="U51" s="74"/>
      <c r="V51" s="74"/>
    </row>
    <row r="52" spans="21:37" s="3" customFormat="1" ht="21" customHeight="1" x14ac:dyDescent="0.2">
      <c r="U52" s="56"/>
      <c r="V52" s="56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70">
    <mergeCell ref="A35:N36"/>
    <mergeCell ref="O35:U36"/>
    <mergeCell ref="V35:Y35"/>
    <mergeCell ref="V36:Y36"/>
    <mergeCell ref="T29:T33"/>
    <mergeCell ref="U29:Z29"/>
    <mergeCell ref="U31:Z31"/>
    <mergeCell ref="U33:Z33"/>
    <mergeCell ref="AE24:AJ24"/>
    <mergeCell ref="AA26:AC26"/>
    <mergeCell ref="AE26:AJ26"/>
    <mergeCell ref="AA27:AC28"/>
    <mergeCell ref="AE28:AJ28"/>
    <mergeCell ref="C20:C21"/>
    <mergeCell ref="G20:H20"/>
    <mergeCell ref="P20:P24"/>
    <mergeCell ref="H21:K21"/>
    <mergeCell ref="AA24:AC25"/>
    <mergeCell ref="C22:C23"/>
    <mergeCell ref="H22:K22"/>
    <mergeCell ref="H23:K23"/>
    <mergeCell ref="U23:Z23"/>
    <mergeCell ref="C24:C25"/>
    <mergeCell ref="H24:K24"/>
    <mergeCell ref="AD18:AF18"/>
    <mergeCell ref="AH18:AM18"/>
    <mergeCell ref="T19:T23"/>
    <mergeCell ref="U19:Z19"/>
    <mergeCell ref="AD19:AF20"/>
    <mergeCell ref="AH20:AM20"/>
    <mergeCell ref="U21:Z21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A8:AC9"/>
    <mergeCell ref="AE8:AJ8"/>
    <mergeCell ref="AA10:AC10"/>
    <mergeCell ref="AE10:AJ10"/>
    <mergeCell ref="AH16:AM16"/>
    <mergeCell ref="AE12:AJ12"/>
    <mergeCell ref="AD16:AF17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B1:E1"/>
    <mergeCell ref="F1:J1"/>
    <mergeCell ref="K1:N1"/>
    <mergeCell ref="O1:R1"/>
    <mergeCell ref="V1:AL1"/>
  </mergeCells>
  <conditionalFormatting sqref="U4:U5 V4:Z4">
    <cfRule type="expression" dxfId="112" priority="23" stopIfTrue="1">
      <formula>U4&gt;U6</formula>
    </cfRule>
  </conditionalFormatting>
  <conditionalFormatting sqref="U6:Z6">
    <cfRule type="expression" dxfId="111" priority="22" stopIfTrue="1">
      <formula>U6&gt;U4</formula>
    </cfRule>
  </conditionalFormatting>
  <conditionalFormatting sqref="U14:U15 V14:Z14">
    <cfRule type="expression" dxfId="110" priority="21" stopIfTrue="1">
      <formula>U14&gt;U16</formula>
    </cfRule>
  </conditionalFormatting>
  <conditionalFormatting sqref="U16:Z16">
    <cfRule type="expression" dxfId="109" priority="20" stopIfTrue="1">
      <formula>U16&gt;U14</formula>
    </cfRule>
  </conditionalFormatting>
  <conditionalFormatting sqref="U20:Z20">
    <cfRule type="expression" dxfId="108" priority="19" stopIfTrue="1">
      <formula>U20&gt;U22</formula>
    </cfRule>
  </conditionalFormatting>
  <conditionalFormatting sqref="U22:Z22">
    <cfRule type="expression" dxfId="107" priority="18" stopIfTrue="1">
      <formula>U22&gt;U20</formula>
    </cfRule>
  </conditionalFormatting>
  <conditionalFormatting sqref="U30:U31 V30:Z30">
    <cfRule type="expression" dxfId="106" priority="17" stopIfTrue="1">
      <formula>U30&gt;U32</formula>
    </cfRule>
  </conditionalFormatting>
  <conditionalFormatting sqref="U32:Z32">
    <cfRule type="expression" dxfId="105" priority="16" stopIfTrue="1">
      <formula>U32&gt;U30</formula>
    </cfRule>
  </conditionalFormatting>
  <conditionalFormatting sqref="AE9:AE10 AF9:AJ9">
    <cfRule type="expression" dxfId="104" priority="15" stopIfTrue="1">
      <formula>AE9&gt;AE11</formula>
    </cfRule>
  </conditionalFormatting>
  <conditionalFormatting sqref="AE11:AJ11">
    <cfRule type="expression" dxfId="103" priority="14" stopIfTrue="1">
      <formula>AE11&gt;AE9</formula>
    </cfRule>
  </conditionalFormatting>
  <conditionalFormatting sqref="AH17:AH18 AI17:AM17">
    <cfRule type="expression" dxfId="102" priority="13" stopIfTrue="1">
      <formula>AH17&gt;AH19</formula>
    </cfRule>
  </conditionalFormatting>
  <conditionalFormatting sqref="AH19:AM19">
    <cfRule type="expression" dxfId="101" priority="12" stopIfTrue="1">
      <formula>AH19&gt;AH17</formula>
    </cfRule>
  </conditionalFormatting>
  <conditionalFormatting sqref="AE25:AE26 AF25:AJ25">
    <cfRule type="expression" dxfId="100" priority="11" stopIfTrue="1">
      <formula>AE25&gt;AE27</formula>
    </cfRule>
  </conditionalFormatting>
  <conditionalFormatting sqref="AE27:AJ27">
    <cfRule type="expression" dxfId="99" priority="10" stopIfTrue="1">
      <formula>AE27&gt;AE25</formula>
    </cfRule>
  </conditionalFormatting>
  <conditionalFormatting sqref="Q6:Q8">
    <cfRule type="cellIs" dxfId="98" priority="9" stopIfTrue="1" operator="equal">
      <formula>0</formula>
    </cfRule>
  </conditionalFormatting>
  <conditionalFormatting sqref="Q5">
    <cfRule type="cellIs" dxfId="97" priority="8" stopIfTrue="1" operator="equal">
      <formula>0</formula>
    </cfRule>
  </conditionalFormatting>
  <conditionalFormatting sqref="Q14:Q16">
    <cfRule type="cellIs" dxfId="96" priority="7" stopIfTrue="1" operator="equal">
      <formula>0</formula>
    </cfRule>
  </conditionalFormatting>
  <conditionalFormatting sqref="Q13">
    <cfRule type="cellIs" dxfId="95" priority="6" stopIfTrue="1" operator="equal">
      <formula>0</formula>
    </cfRule>
  </conditionalFormatting>
  <conditionalFormatting sqref="Q22:Q24">
    <cfRule type="cellIs" dxfId="94" priority="5" stopIfTrue="1" operator="equal">
      <formula>0</formula>
    </cfRule>
  </conditionalFormatting>
  <conditionalFormatting sqref="Q21">
    <cfRule type="cellIs" dxfId="93" priority="4" stopIfTrue="1" operator="equal">
      <formula>0</formula>
    </cfRule>
  </conditionalFormatting>
  <conditionalFormatting sqref="U21">
    <cfRule type="expression" dxfId="92" priority="1" stopIfTrue="1">
      <formula>U21&gt;U23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285"/>
  <sheetViews>
    <sheetView view="pageBreakPreview" zoomScale="50" zoomScaleSheetLayoutView="50" workbookViewId="0">
      <selection activeCell="E15" sqref="E15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42" width="23.140625" style="1" customWidth="1"/>
    <col min="43" max="43" width="10.28515625" style="1" customWidth="1"/>
    <col min="44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43" ht="60" customHeight="1" thickBot="1" x14ac:dyDescent="0.3">
      <c r="A1" s="1"/>
      <c r="B1" s="101" t="s">
        <v>0</v>
      </c>
      <c r="C1" s="102"/>
      <c r="D1" s="102"/>
      <c r="E1" s="102"/>
      <c r="F1" s="103" t="s">
        <v>1</v>
      </c>
      <c r="G1" s="103"/>
      <c r="H1" s="103"/>
      <c r="I1" s="103"/>
      <c r="J1" s="103"/>
      <c r="K1" s="103" t="s">
        <v>22</v>
      </c>
      <c r="L1" s="103"/>
      <c r="M1" s="103"/>
      <c r="N1" s="103"/>
      <c r="O1" s="103" t="s">
        <v>3</v>
      </c>
      <c r="P1" s="103"/>
      <c r="Q1" s="103"/>
      <c r="R1" s="104"/>
      <c r="S1" s="1"/>
      <c r="T1" s="1"/>
      <c r="U1" s="1"/>
      <c r="V1" s="105" t="s">
        <v>4</v>
      </c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  <c r="AM1" s="2"/>
    </row>
    <row r="2" spans="1:43" ht="25.5" customHeight="1" thickBot="1" x14ac:dyDescent="0.3">
      <c r="U2" s="1"/>
      <c r="V2" s="1"/>
      <c r="W2" s="1"/>
      <c r="X2" s="1"/>
      <c r="AM2" s="2"/>
    </row>
    <row r="3" spans="1:43" ht="25.5" customHeight="1" thickBot="1" x14ac:dyDescent="0.3">
      <c r="B3" s="6"/>
      <c r="C3" s="7" t="s">
        <v>5</v>
      </c>
      <c r="D3" s="7" t="s">
        <v>6</v>
      </c>
      <c r="E3" s="8" t="s">
        <v>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T3" s="125" t="s">
        <v>8</v>
      </c>
      <c r="U3" s="122" t="s">
        <v>38</v>
      </c>
      <c r="V3" s="123"/>
      <c r="W3" s="123"/>
      <c r="X3" s="123"/>
      <c r="Y3" s="123"/>
      <c r="Z3" s="124"/>
      <c r="AB3" s="11"/>
      <c r="AC3" s="11"/>
      <c r="AD3" s="11"/>
      <c r="AE3" s="11"/>
      <c r="AF3" s="12"/>
      <c r="AP3" s="95" t="s">
        <v>38</v>
      </c>
      <c r="AQ3" s="96">
        <f t="shared" ref="AQ3:AQ14" si="0">SUM(AJ3,AL3)</f>
        <v>0</v>
      </c>
    </row>
    <row r="4" spans="1:43" ht="25.5" customHeight="1" thickBot="1" x14ac:dyDescent="0.3">
      <c r="B4" s="13" t="s">
        <v>9</v>
      </c>
      <c r="C4" s="128">
        <v>42571</v>
      </c>
      <c r="D4" s="14">
        <v>0.4375</v>
      </c>
      <c r="E4" s="15">
        <v>13</v>
      </c>
      <c r="F4" s="16"/>
      <c r="G4" s="129" t="s">
        <v>10</v>
      </c>
      <c r="H4" s="130"/>
      <c r="I4" s="17">
        <v>1</v>
      </c>
      <c r="J4" s="18"/>
      <c r="K4" s="19" t="s">
        <v>11</v>
      </c>
      <c r="L4" s="20">
        <v>1</v>
      </c>
      <c r="M4" s="7">
        <v>2</v>
      </c>
      <c r="N4" s="7">
        <v>3</v>
      </c>
      <c r="O4" s="21">
        <v>4</v>
      </c>
      <c r="P4" s="131"/>
      <c r="Q4" s="22" t="s">
        <v>12</v>
      </c>
      <c r="R4" s="8" t="s">
        <v>13</v>
      </c>
      <c r="T4" s="126"/>
      <c r="U4" s="23"/>
      <c r="V4" s="24"/>
      <c r="W4" s="24"/>
      <c r="X4" s="24"/>
      <c r="Y4" s="24"/>
      <c r="Z4" s="25">
        <v>3</v>
      </c>
      <c r="AB4" s="26"/>
      <c r="AC4" s="26"/>
      <c r="AD4" s="26"/>
      <c r="AE4" s="26"/>
      <c r="AF4" s="26"/>
      <c r="AP4" s="95" t="s">
        <v>37</v>
      </c>
      <c r="AQ4" s="96">
        <f t="shared" si="0"/>
        <v>0</v>
      </c>
    </row>
    <row r="5" spans="1:43" ht="25.5" customHeight="1" x14ac:dyDescent="0.25">
      <c r="B5" s="27" t="str">
        <f>IF(H8="BYE","X","2-4")</f>
        <v>X</v>
      </c>
      <c r="C5" s="115"/>
      <c r="D5" s="28"/>
      <c r="E5" s="29">
        <f>E4</f>
        <v>13</v>
      </c>
      <c r="F5" s="16"/>
      <c r="G5" s="30">
        <v>1</v>
      </c>
      <c r="H5" s="108" t="s">
        <v>38</v>
      </c>
      <c r="I5" s="109"/>
      <c r="J5" s="109"/>
      <c r="K5" s="110"/>
      <c r="L5" s="31"/>
      <c r="M5" s="32">
        <v>3</v>
      </c>
      <c r="N5" s="32">
        <v>3</v>
      </c>
      <c r="O5" s="33"/>
      <c r="P5" s="132"/>
      <c r="Q5" s="34">
        <v>4</v>
      </c>
      <c r="R5" s="35">
        <v>1</v>
      </c>
      <c r="T5" s="126"/>
      <c r="U5" s="182">
        <v>42571.729166666664</v>
      </c>
      <c r="V5" s="183"/>
      <c r="W5" s="183"/>
      <c r="X5" s="183"/>
      <c r="Y5" s="183"/>
      <c r="Z5" s="184"/>
      <c r="AB5" s="11"/>
      <c r="AC5" s="11"/>
      <c r="AD5" s="11"/>
      <c r="AE5" s="11"/>
      <c r="AF5" s="12"/>
      <c r="AP5" s="95" t="s">
        <v>45</v>
      </c>
      <c r="AQ5" s="96">
        <f t="shared" si="0"/>
        <v>0</v>
      </c>
    </row>
    <row r="6" spans="1:43" ht="25.5" customHeight="1" thickBot="1" x14ac:dyDescent="0.3">
      <c r="B6" s="36" t="s">
        <v>14</v>
      </c>
      <c r="C6" s="114">
        <f>C4</f>
        <v>42571</v>
      </c>
      <c r="D6" s="37">
        <v>0.52083333333333337</v>
      </c>
      <c r="E6" s="29">
        <f>E4</f>
        <v>13</v>
      </c>
      <c r="F6" s="16"/>
      <c r="G6" s="38">
        <v>2</v>
      </c>
      <c r="H6" s="119" t="s">
        <v>49</v>
      </c>
      <c r="I6" s="120"/>
      <c r="J6" s="120"/>
      <c r="K6" s="121"/>
      <c r="L6" s="39">
        <v>0</v>
      </c>
      <c r="M6" s="40"/>
      <c r="N6" s="41">
        <v>3</v>
      </c>
      <c r="O6" s="42"/>
      <c r="P6" s="132"/>
      <c r="Q6" s="43">
        <v>3</v>
      </c>
      <c r="R6" s="44">
        <v>2</v>
      </c>
      <c r="T6" s="126"/>
      <c r="U6" s="45"/>
      <c r="V6" s="46"/>
      <c r="W6" s="46"/>
      <c r="X6" s="46"/>
      <c r="Y6" s="46"/>
      <c r="Z6" s="47">
        <v>0</v>
      </c>
      <c r="AB6" s="11"/>
      <c r="AC6" s="11"/>
      <c r="AD6" s="11"/>
      <c r="AE6" s="11"/>
      <c r="AF6" s="12"/>
      <c r="AP6" s="95" t="s">
        <v>36</v>
      </c>
      <c r="AQ6" s="96">
        <f t="shared" si="0"/>
        <v>0</v>
      </c>
    </row>
    <row r="7" spans="1:43" ht="25.5" customHeight="1" thickBot="1" x14ac:dyDescent="0.3">
      <c r="B7" s="48" t="str">
        <f>IF(H8="BYE","X","3-4")</f>
        <v>X</v>
      </c>
      <c r="C7" s="115"/>
      <c r="D7" s="28"/>
      <c r="E7" s="29">
        <f>E4</f>
        <v>13</v>
      </c>
      <c r="F7" s="16"/>
      <c r="G7" s="38">
        <v>3</v>
      </c>
      <c r="H7" s="119" t="s">
        <v>51</v>
      </c>
      <c r="I7" s="120"/>
      <c r="J7" s="120"/>
      <c r="K7" s="121"/>
      <c r="L7" s="39" t="s">
        <v>54</v>
      </c>
      <c r="M7" s="41" t="s">
        <v>54</v>
      </c>
      <c r="N7" s="40"/>
      <c r="O7" s="42"/>
      <c r="P7" s="132"/>
      <c r="Q7" s="43">
        <v>0</v>
      </c>
      <c r="R7" s="44">
        <v>3</v>
      </c>
      <c r="T7" s="127"/>
      <c r="U7" s="122" t="s">
        <v>47</v>
      </c>
      <c r="V7" s="123"/>
      <c r="W7" s="123"/>
      <c r="X7" s="123"/>
      <c r="Y7" s="123"/>
      <c r="Z7" s="124"/>
      <c r="AA7" s="11"/>
      <c r="AB7" s="11"/>
      <c r="AC7" s="11"/>
      <c r="AD7" s="11"/>
      <c r="AE7" s="12"/>
      <c r="AP7" s="95" t="s">
        <v>50</v>
      </c>
      <c r="AQ7" s="96">
        <f t="shared" si="0"/>
        <v>0</v>
      </c>
    </row>
    <row r="8" spans="1:43" ht="25.5" customHeight="1" thickBot="1" x14ac:dyDescent="0.3">
      <c r="B8" s="49" t="str">
        <f>IF(H8="BYE","X","1-4")</f>
        <v>X</v>
      </c>
      <c r="C8" s="114">
        <f>C4</f>
        <v>42571</v>
      </c>
      <c r="D8" s="37">
        <v>0.625</v>
      </c>
      <c r="E8" s="29">
        <f>E4</f>
        <v>13</v>
      </c>
      <c r="F8" s="16"/>
      <c r="G8" s="50">
        <v>4</v>
      </c>
      <c r="H8" s="135" t="s">
        <v>28</v>
      </c>
      <c r="I8" s="136"/>
      <c r="J8" s="136"/>
      <c r="K8" s="137"/>
      <c r="L8" s="51"/>
      <c r="M8" s="52"/>
      <c r="N8" s="52"/>
      <c r="O8" s="53"/>
      <c r="P8" s="133"/>
      <c r="Q8" s="54"/>
      <c r="R8" s="55"/>
      <c r="U8" s="56"/>
      <c r="V8" s="56"/>
      <c r="W8" s="1"/>
      <c r="X8" s="1"/>
      <c r="AA8" s="138" t="s">
        <v>15</v>
      </c>
      <c r="AB8" s="139"/>
      <c r="AC8" s="140"/>
      <c r="AD8" s="57"/>
      <c r="AE8" s="122" t="s">
        <v>38</v>
      </c>
      <c r="AF8" s="123"/>
      <c r="AG8" s="123"/>
      <c r="AH8" s="123"/>
      <c r="AI8" s="123"/>
      <c r="AJ8" s="124"/>
      <c r="AK8" s="11"/>
      <c r="AL8" s="11"/>
      <c r="AP8" s="95" t="s">
        <v>42</v>
      </c>
      <c r="AQ8" s="96">
        <f t="shared" si="0"/>
        <v>0</v>
      </c>
    </row>
    <row r="9" spans="1:43" ht="25.5" customHeight="1" thickBot="1" x14ac:dyDescent="0.3">
      <c r="B9" s="58" t="s">
        <v>16</v>
      </c>
      <c r="C9" s="134"/>
      <c r="D9" s="59"/>
      <c r="E9" s="60">
        <f>E4</f>
        <v>13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U9" s="63"/>
      <c r="V9" s="63"/>
      <c r="W9" s="1"/>
      <c r="X9" s="1"/>
      <c r="AA9" s="141"/>
      <c r="AB9" s="142"/>
      <c r="AC9" s="143"/>
      <c r="AD9" s="64"/>
      <c r="AE9" s="23"/>
      <c r="AF9" s="24"/>
      <c r="AG9" s="24"/>
      <c r="AH9" s="24"/>
      <c r="AI9" s="24"/>
      <c r="AJ9" s="25">
        <v>3</v>
      </c>
      <c r="AK9" s="11"/>
      <c r="AL9" s="11"/>
      <c r="AP9" s="95" t="s">
        <v>47</v>
      </c>
      <c r="AQ9" s="96">
        <f t="shared" si="0"/>
        <v>3</v>
      </c>
    </row>
    <row r="10" spans="1:43" ht="25.5" customHeight="1" thickBot="1" x14ac:dyDescent="0.3">
      <c r="C10" s="3"/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U10" s="63"/>
      <c r="V10" s="63"/>
      <c r="W10" s="1"/>
      <c r="X10" s="1"/>
      <c r="AA10" s="163">
        <v>42571</v>
      </c>
      <c r="AB10" s="145"/>
      <c r="AC10" s="146"/>
      <c r="AD10" s="68"/>
      <c r="AE10" s="111"/>
      <c r="AF10" s="112"/>
      <c r="AG10" s="112"/>
      <c r="AH10" s="112"/>
      <c r="AI10" s="112"/>
      <c r="AJ10" s="113"/>
      <c r="AK10" s="26"/>
      <c r="AL10" s="26"/>
      <c r="AP10" s="95" t="s">
        <v>49</v>
      </c>
      <c r="AQ10" s="96">
        <f t="shared" si="0"/>
        <v>0</v>
      </c>
    </row>
    <row r="11" spans="1:43" ht="25.5" customHeight="1" thickBot="1" x14ac:dyDescent="0.3">
      <c r="B11" s="6"/>
      <c r="C11" s="7" t="s">
        <v>5</v>
      </c>
      <c r="D11" s="7" t="s">
        <v>6</v>
      </c>
      <c r="E11" s="8" t="s">
        <v>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/>
      <c r="V11" s="63"/>
      <c r="W11" s="3"/>
      <c r="X11" s="1"/>
      <c r="AA11" s="167">
        <v>0.8125</v>
      </c>
      <c r="AB11" s="148"/>
      <c r="AC11" s="149"/>
      <c r="AD11" s="69"/>
      <c r="AE11" s="45"/>
      <c r="AF11" s="46"/>
      <c r="AG11" s="46"/>
      <c r="AH11" s="46"/>
      <c r="AI11" s="46"/>
      <c r="AJ11" s="47">
        <v>0</v>
      </c>
      <c r="AK11" s="11"/>
      <c r="AL11" s="11"/>
      <c r="AP11" s="95" t="s">
        <v>51</v>
      </c>
      <c r="AQ11" s="96">
        <f t="shared" si="0"/>
        <v>0</v>
      </c>
    </row>
    <row r="12" spans="1:43" ht="25.5" customHeight="1" thickBot="1" x14ac:dyDescent="0.3">
      <c r="B12" s="13" t="s">
        <v>9</v>
      </c>
      <c r="C12" s="128">
        <v>42571</v>
      </c>
      <c r="D12" s="14">
        <v>0.4375</v>
      </c>
      <c r="E12" s="15">
        <v>14</v>
      </c>
      <c r="F12" s="16"/>
      <c r="G12" s="129" t="s">
        <v>10</v>
      </c>
      <c r="H12" s="130"/>
      <c r="I12" s="17">
        <v>2</v>
      </c>
      <c r="J12" s="18"/>
      <c r="K12" s="19" t="s">
        <v>11</v>
      </c>
      <c r="L12" s="20">
        <v>1</v>
      </c>
      <c r="M12" s="7">
        <v>2</v>
      </c>
      <c r="N12" s="7">
        <v>3</v>
      </c>
      <c r="O12" s="21">
        <v>4</v>
      </c>
      <c r="P12" s="131"/>
      <c r="Q12" s="22" t="s">
        <v>12</v>
      </c>
      <c r="R12" s="8" t="s">
        <v>13</v>
      </c>
      <c r="U12" s="63"/>
      <c r="V12" s="63"/>
      <c r="W12" s="3"/>
      <c r="X12" s="1"/>
      <c r="AA12" s="150"/>
      <c r="AB12" s="151"/>
      <c r="AC12" s="152"/>
      <c r="AD12" s="70"/>
      <c r="AE12" s="122" t="s">
        <v>45</v>
      </c>
      <c r="AF12" s="123"/>
      <c r="AG12" s="123"/>
      <c r="AH12" s="123"/>
      <c r="AI12" s="123"/>
      <c r="AJ12" s="124"/>
      <c r="AK12" s="11"/>
      <c r="AL12" s="11"/>
      <c r="AP12" s="95" t="s">
        <v>48</v>
      </c>
      <c r="AQ12" s="96">
        <f t="shared" si="0"/>
        <v>0</v>
      </c>
    </row>
    <row r="13" spans="1:43" ht="25.5" customHeight="1" thickBot="1" x14ac:dyDescent="0.3">
      <c r="B13" s="27" t="str">
        <f>IF(H16="BYE","X","2-4")</f>
        <v>X</v>
      </c>
      <c r="C13" s="115"/>
      <c r="D13" s="28"/>
      <c r="E13" s="29">
        <f>E12</f>
        <v>14</v>
      </c>
      <c r="F13" s="16"/>
      <c r="G13" s="30">
        <v>1</v>
      </c>
      <c r="H13" s="108" t="s">
        <v>37</v>
      </c>
      <c r="I13" s="109"/>
      <c r="J13" s="109"/>
      <c r="K13" s="110"/>
      <c r="L13" s="31"/>
      <c r="M13" s="32">
        <v>3</v>
      </c>
      <c r="N13" s="32">
        <v>3</v>
      </c>
      <c r="O13" s="33"/>
      <c r="P13" s="132"/>
      <c r="Q13" s="34">
        <v>4</v>
      </c>
      <c r="R13" s="35">
        <v>1</v>
      </c>
      <c r="T13" s="125" t="s">
        <v>8</v>
      </c>
      <c r="U13" s="122" t="s">
        <v>50</v>
      </c>
      <c r="V13" s="123"/>
      <c r="W13" s="123"/>
      <c r="X13" s="123"/>
      <c r="Y13" s="123"/>
      <c r="Z13" s="124"/>
      <c r="AA13" s="11"/>
      <c r="AB13" s="11"/>
      <c r="AC13" s="11"/>
      <c r="AD13" s="11"/>
      <c r="AE13" s="56"/>
      <c r="AF13" s="56"/>
      <c r="AG13" s="56"/>
      <c r="AH13" s="56"/>
      <c r="AI13" s="56"/>
      <c r="AJ13" s="71"/>
      <c r="AK13" s="11" t="s">
        <v>53</v>
      </c>
      <c r="AL13" s="56"/>
      <c r="AP13" s="95" t="s">
        <v>39</v>
      </c>
      <c r="AQ13" s="96">
        <f t="shared" si="0"/>
        <v>0</v>
      </c>
    </row>
    <row r="14" spans="1:43" ht="25.5" customHeight="1" x14ac:dyDescent="0.25">
      <c r="B14" s="36" t="s">
        <v>14</v>
      </c>
      <c r="C14" s="114">
        <f>C12</f>
        <v>42571</v>
      </c>
      <c r="D14" s="37">
        <v>0.52083333333333337</v>
      </c>
      <c r="E14" s="29">
        <f>E12</f>
        <v>14</v>
      </c>
      <c r="F14" s="16"/>
      <c r="G14" s="38">
        <v>2</v>
      </c>
      <c r="H14" s="119" t="s">
        <v>47</v>
      </c>
      <c r="I14" s="120"/>
      <c r="J14" s="120"/>
      <c r="K14" s="121"/>
      <c r="L14" s="39">
        <v>0</v>
      </c>
      <c r="M14" s="40"/>
      <c r="N14" s="41">
        <v>3</v>
      </c>
      <c r="O14" s="42"/>
      <c r="P14" s="132"/>
      <c r="Q14" s="43">
        <v>3</v>
      </c>
      <c r="R14" s="44">
        <v>2</v>
      </c>
      <c r="T14" s="126"/>
      <c r="U14" s="23"/>
      <c r="V14" s="24"/>
      <c r="W14" s="24"/>
      <c r="X14" s="24"/>
      <c r="Y14" s="24"/>
      <c r="Z14" s="25">
        <v>0</v>
      </c>
      <c r="AA14" s="11"/>
      <c r="AB14" s="11"/>
      <c r="AC14" s="11"/>
      <c r="AD14" s="11"/>
      <c r="AE14" s="63"/>
      <c r="AF14" s="63"/>
      <c r="AG14" s="63"/>
      <c r="AH14" s="63"/>
      <c r="AI14" s="63"/>
      <c r="AJ14" s="72"/>
      <c r="AK14" s="11"/>
      <c r="AL14" s="63"/>
      <c r="AP14" s="95" t="s">
        <v>46</v>
      </c>
      <c r="AQ14" s="96">
        <f t="shared" si="0"/>
        <v>0</v>
      </c>
    </row>
    <row r="15" spans="1:43" ht="25.5" customHeight="1" thickBot="1" x14ac:dyDescent="0.3">
      <c r="B15" s="48" t="str">
        <f>IF(H16="BYE","X","3-4")</f>
        <v>X</v>
      </c>
      <c r="C15" s="115"/>
      <c r="D15" s="28"/>
      <c r="E15" s="29">
        <f>E12</f>
        <v>14</v>
      </c>
      <c r="F15" s="16"/>
      <c r="G15" s="38">
        <v>3</v>
      </c>
      <c r="H15" s="119" t="s">
        <v>39</v>
      </c>
      <c r="I15" s="120"/>
      <c r="J15" s="120"/>
      <c r="K15" s="121"/>
      <c r="L15" s="39">
        <v>0</v>
      </c>
      <c r="M15" s="41">
        <v>0</v>
      </c>
      <c r="N15" s="40"/>
      <c r="O15" s="42"/>
      <c r="P15" s="132"/>
      <c r="Q15" s="43">
        <v>2</v>
      </c>
      <c r="R15" s="44">
        <v>3</v>
      </c>
      <c r="T15" s="126"/>
      <c r="U15" s="182">
        <v>42571.729166666664</v>
      </c>
      <c r="V15" s="183"/>
      <c r="W15" s="183"/>
      <c r="X15" s="183"/>
      <c r="Y15" s="183"/>
      <c r="Z15" s="184"/>
      <c r="AA15" s="11"/>
      <c r="AB15" s="11"/>
      <c r="AC15" s="11"/>
      <c r="AD15" s="11"/>
      <c r="AE15" s="63"/>
      <c r="AF15" s="63"/>
      <c r="AG15" s="63"/>
      <c r="AH15" s="63"/>
      <c r="AI15" s="63"/>
      <c r="AJ15" s="73"/>
      <c r="AK15" s="11"/>
      <c r="AL15" s="63"/>
    </row>
    <row r="16" spans="1:43" ht="25.5" customHeight="1" thickBot="1" x14ac:dyDescent="0.3">
      <c r="B16" s="49" t="str">
        <f>IF(H16="BYE","X","1-4")</f>
        <v>X</v>
      </c>
      <c r="C16" s="114">
        <f>C12</f>
        <v>42571</v>
      </c>
      <c r="D16" s="37">
        <v>0.625</v>
      </c>
      <c r="E16" s="29">
        <f>E12</f>
        <v>14</v>
      </c>
      <c r="F16" s="16"/>
      <c r="G16" s="50">
        <v>4</v>
      </c>
      <c r="H16" s="135" t="s">
        <v>28</v>
      </c>
      <c r="I16" s="136"/>
      <c r="J16" s="136"/>
      <c r="K16" s="137"/>
      <c r="L16" s="51"/>
      <c r="M16" s="52"/>
      <c r="N16" s="52"/>
      <c r="O16" s="53"/>
      <c r="P16" s="133"/>
      <c r="Q16" s="54"/>
      <c r="R16" s="55"/>
      <c r="T16" s="126"/>
      <c r="U16" s="45"/>
      <c r="V16" s="46"/>
      <c r="W16" s="46"/>
      <c r="X16" s="46"/>
      <c r="Y16" s="46"/>
      <c r="Z16" s="47">
        <v>3</v>
      </c>
      <c r="AA16" s="11"/>
      <c r="AB16" s="74"/>
      <c r="AD16" s="138" t="s">
        <v>17</v>
      </c>
      <c r="AE16" s="139"/>
      <c r="AF16" s="140"/>
      <c r="AG16" s="57"/>
      <c r="AH16" s="164" t="s">
        <v>38</v>
      </c>
      <c r="AI16" s="165"/>
      <c r="AJ16" s="165"/>
      <c r="AK16" s="165"/>
      <c r="AL16" s="165"/>
      <c r="AM16" s="166"/>
    </row>
    <row r="17" spans="2:39" ht="25.5" customHeight="1" thickBot="1" x14ac:dyDescent="0.3">
      <c r="B17" s="58" t="s">
        <v>16</v>
      </c>
      <c r="C17" s="134"/>
      <c r="D17" s="59"/>
      <c r="E17" s="60">
        <f>E12</f>
        <v>14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T17" s="127"/>
      <c r="U17" s="122" t="s">
        <v>45</v>
      </c>
      <c r="V17" s="123"/>
      <c r="W17" s="123"/>
      <c r="X17" s="123"/>
      <c r="Y17" s="123"/>
      <c r="Z17" s="124"/>
      <c r="AA17" s="11"/>
      <c r="AB17" s="56"/>
      <c r="AD17" s="141"/>
      <c r="AE17" s="142"/>
      <c r="AF17" s="143"/>
      <c r="AG17" s="64"/>
      <c r="AH17" s="23"/>
      <c r="AI17" s="24"/>
      <c r="AJ17" s="24"/>
      <c r="AK17" s="24"/>
      <c r="AL17" s="24"/>
      <c r="AM17" s="25">
        <v>3</v>
      </c>
    </row>
    <row r="18" spans="2:39" ht="25.5" customHeight="1" thickBot="1" x14ac:dyDescent="0.3">
      <c r="C18" s="75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U18" s="11"/>
      <c r="V18" s="11"/>
      <c r="W18" s="11"/>
      <c r="X18" s="11"/>
      <c r="Y18" s="11"/>
      <c r="Z18" s="11"/>
      <c r="AA18" s="11"/>
      <c r="AB18" s="76"/>
      <c r="AD18" s="163">
        <v>42572</v>
      </c>
      <c r="AE18" s="145"/>
      <c r="AF18" s="146"/>
      <c r="AG18" s="68"/>
      <c r="AH18" s="111"/>
      <c r="AI18" s="112"/>
      <c r="AJ18" s="112"/>
      <c r="AK18" s="112"/>
      <c r="AL18" s="112"/>
      <c r="AM18" s="113"/>
    </row>
    <row r="19" spans="2:39" ht="25.5" customHeight="1" thickBot="1" x14ac:dyDescent="0.3">
      <c r="B19" s="6"/>
      <c r="C19" s="7" t="s">
        <v>5</v>
      </c>
      <c r="D19" s="7" t="s">
        <v>6</v>
      </c>
      <c r="E19" s="8" t="s">
        <v>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T19" s="125" t="s">
        <v>8</v>
      </c>
      <c r="U19" s="122" t="s">
        <v>36</v>
      </c>
      <c r="V19" s="123"/>
      <c r="W19" s="123"/>
      <c r="X19" s="123"/>
      <c r="Y19" s="123"/>
      <c r="Z19" s="124"/>
      <c r="AA19" s="11"/>
      <c r="AB19" s="11"/>
      <c r="AD19" s="167">
        <v>0.5</v>
      </c>
      <c r="AE19" s="148"/>
      <c r="AF19" s="149"/>
      <c r="AG19" s="69"/>
      <c r="AH19" s="45"/>
      <c r="AI19" s="46"/>
      <c r="AJ19" s="46"/>
      <c r="AK19" s="46"/>
      <c r="AL19" s="46"/>
      <c r="AM19" s="47">
        <v>0</v>
      </c>
    </row>
    <row r="20" spans="2:39" ht="25.5" customHeight="1" thickBot="1" x14ac:dyDescent="0.3">
      <c r="B20" s="13" t="s">
        <v>9</v>
      </c>
      <c r="C20" s="128">
        <v>42571</v>
      </c>
      <c r="D20" s="14">
        <v>0.4375</v>
      </c>
      <c r="E20" s="15">
        <v>15</v>
      </c>
      <c r="F20" s="16"/>
      <c r="G20" s="129" t="s">
        <v>10</v>
      </c>
      <c r="H20" s="130"/>
      <c r="I20" s="17">
        <v>3</v>
      </c>
      <c r="J20" s="18"/>
      <c r="K20" s="19" t="s">
        <v>11</v>
      </c>
      <c r="L20" s="20">
        <v>1</v>
      </c>
      <c r="M20" s="7">
        <v>2</v>
      </c>
      <c r="N20" s="7">
        <v>3</v>
      </c>
      <c r="O20" s="21">
        <v>4</v>
      </c>
      <c r="P20" s="131"/>
      <c r="Q20" s="22" t="s">
        <v>12</v>
      </c>
      <c r="R20" s="8" t="s">
        <v>13</v>
      </c>
      <c r="T20" s="126"/>
      <c r="U20" s="23"/>
      <c r="V20" s="24"/>
      <c r="W20" s="24"/>
      <c r="X20" s="24"/>
      <c r="Y20" s="24"/>
      <c r="Z20" s="25">
        <v>3</v>
      </c>
      <c r="AA20" s="11"/>
      <c r="AB20" s="11"/>
      <c r="AD20" s="150"/>
      <c r="AE20" s="151"/>
      <c r="AF20" s="152"/>
      <c r="AG20" s="70"/>
      <c r="AH20" s="122" t="s">
        <v>37</v>
      </c>
      <c r="AI20" s="123"/>
      <c r="AJ20" s="123"/>
      <c r="AK20" s="123"/>
      <c r="AL20" s="123"/>
      <c r="AM20" s="124"/>
    </row>
    <row r="21" spans="2:39" ht="25.5" customHeight="1" x14ac:dyDescent="0.25">
      <c r="B21" s="27" t="str">
        <f>IF(H24="BYE","X","2-4")</f>
        <v>X</v>
      </c>
      <c r="C21" s="115"/>
      <c r="D21" s="28"/>
      <c r="E21" s="29">
        <f>E20</f>
        <v>15</v>
      </c>
      <c r="F21" s="16"/>
      <c r="G21" s="30">
        <v>1</v>
      </c>
      <c r="H21" s="108" t="s">
        <v>45</v>
      </c>
      <c r="I21" s="109"/>
      <c r="J21" s="109"/>
      <c r="K21" s="110"/>
      <c r="L21" s="31"/>
      <c r="M21" s="32">
        <v>3</v>
      </c>
      <c r="N21" s="32">
        <v>3</v>
      </c>
      <c r="O21" s="33"/>
      <c r="P21" s="132"/>
      <c r="Q21" s="34">
        <v>4</v>
      </c>
      <c r="R21" s="35">
        <v>1</v>
      </c>
      <c r="T21" s="126"/>
      <c r="U21" s="182">
        <v>42571.729166666664</v>
      </c>
      <c r="V21" s="183"/>
      <c r="W21" s="183"/>
      <c r="X21" s="183"/>
      <c r="Y21" s="183"/>
      <c r="Z21" s="184"/>
      <c r="AA21" s="11"/>
      <c r="AB21" s="26"/>
      <c r="AC21" s="26"/>
      <c r="AD21" s="26"/>
      <c r="AE21" s="26"/>
      <c r="AF21" s="26"/>
      <c r="AG21" s="11"/>
      <c r="AH21" s="11"/>
      <c r="AI21" s="11"/>
      <c r="AJ21" s="77"/>
      <c r="AK21" s="11"/>
      <c r="AL21" s="11"/>
    </row>
    <row r="22" spans="2:39" ht="25.5" customHeight="1" thickBot="1" x14ac:dyDescent="0.3">
      <c r="B22" s="36" t="s">
        <v>14</v>
      </c>
      <c r="C22" s="114">
        <f>C20</f>
        <v>42571</v>
      </c>
      <c r="D22" s="37">
        <v>0.52083333333333337</v>
      </c>
      <c r="E22" s="29">
        <f>E20</f>
        <v>15</v>
      </c>
      <c r="F22" s="16"/>
      <c r="G22" s="38">
        <v>2</v>
      </c>
      <c r="H22" s="119" t="s">
        <v>42</v>
      </c>
      <c r="I22" s="120"/>
      <c r="J22" s="120"/>
      <c r="K22" s="121"/>
      <c r="L22" s="39">
        <v>0</v>
      </c>
      <c r="M22" s="40"/>
      <c r="N22" s="41">
        <v>3</v>
      </c>
      <c r="O22" s="42"/>
      <c r="P22" s="132"/>
      <c r="Q22" s="43">
        <v>3</v>
      </c>
      <c r="R22" s="44">
        <v>2</v>
      </c>
      <c r="T22" s="126"/>
      <c r="U22" s="45"/>
      <c r="V22" s="46"/>
      <c r="W22" s="46"/>
      <c r="X22" s="46"/>
      <c r="Y22" s="46"/>
      <c r="Z22" s="47">
        <v>1</v>
      </c>
      <c r="AA22" s="11"/>
      <c r="AB22" s="11"/>
      <c r="AC22" s="11"/>
      <c r="AD22" s="11"/>
      <c r="AE22" s="11"/>
      <c r="AF22" s="12"/>
      <c r="AG22" s="74"/>
      <c r="AH22" s="74"/>
      <c r="AI22" s="74"/>
      <c r="AJ22" s="72"/>
      <c r="AK22" s="74"/>
      <c r="AL22" s="74"/>
    </row>
    <row r="23" spans="2:39" ht="25.5" customHeight="1" thickBot="1" x14ac:dyDescent="0.3">
      <c r="B23" s="48" t="str">
        <f>IF(H24="BYE","X","3-4")</f>
        <v>X</v>
      </c>
      <c r="C23" s="115"/>
      <c r="D23" s="28"/>
      <c r="E23" s="29">
        <f>E20</f>
        <v>15</v>
      </c>
      <c r="F23" s="16"/>
      <c r="G23" s="38">
        <v>3</v>
      </c>
      <c r="H23" s="119" t="s">
        <v>48</v>
      </c>
      <c r="I23" s="120"/>
      <c r="J23" s="120"/>
      <c r="K23" s="121"/>
      <c r="L23" s="39">
        <v>0</v>
      </c>
      <c r="M23" s="41">
        <v>0</v>
      </c>
      <c r="N23" s="40"/>
      <c r="O23" s="42"/>
      <c r="P23" s="132"/>
      <c r="Q23" s="43">
        <v>2</v>
      </c>
      <c r="R23" s="44">
        <v>3</v>
      </c>
      <c r="T23" s="127"/>
      <c r="U23" s="122" t="s">
        <v>42</v>
      </c>
      <c r="V23" s="123"/>
      <c r="W23" s="123"/>
      <c r="X23" s="123"/>
      <c r="Y23" s="123"/>
      <c r="Z23" s="124"/>
      <c r="AA23" s="11"/>
      <c r="AB23" s="11"/>
      <c r="AC23" s="11"/>
      <c r="AD23" s="11"/>
      <c r="AE23" s="11"/>
      <c r="AF23" s="12"/>
      <c r="AG23" s="56"/>
      <c r="AH23" s="56"/>
      <c r="AI23" s="56"/>
      <c r="AJ23" s="78"/>
      <c r="AK23" s="56"/>
      <c r="AL23" s="56"/>
      <c r="AM23" s="56"/>
    </row>
    <row r="24" spans="2:39" ht="25.5" customHeight="1" thickBot="1" x14ac:dyDescent="0.3">
      <c r="B24" s="49" t="str">
        <f>IF(H24="BYE","X","1-4")</f>
        <v>X</v>
      </c>
      <c r="C24" s="114">
        <f>C20</f>
        <v>42571</v>
      </c>
      <c r="D24" s="37">
        <v>0.625</v>
      </c>
      <c r="E24" s="29">
        <f>E20</f>
        <v>15</v>
      </c>
      <c r="F24" s="16"/>
      <c r="G24" s="50">
        <v>4</v>
      </c>
      <c r="H24" s="135" t="s">
        <v>28</v>
      </c>
      <c r="I24" s="136"/>
      <c r="J24" s="136"/>
      <c r="K24" s="137"/>
      <c r="L24" s="51"/>
      <c r="M24" s="52" t="s">
        <v>55</v>
      </c>
      <c r="N24" s="52"/>
      <c r="O24" s="53"/>
      <c r="P24" s="133"/>
      <c r="Q24" s="54"/>
      <c r="R24" s="55"/>
      <c r="U24" s="56"/>
      <c r="V24" s="56"/>
      <c r="W24" s="56"/>
      <c r="X24" s="1"/>
      <c r="AA24" s="138" t="s">
        <v>15</v>
      </c>
      <c r="AB24" s="139"/>
      <c r="AC24" s="140"/>
      <c r="AD24" s="57"/>
      <c r="AE24" s="122" t="s">
        <v>36</v>
      </c>
      <c r="AF24" s="123"/>
      <c r="AG24" s="123"/>
      <c r="AH24" s="123"/>
      <c r="AI24" s="123"/>
      <c r="AJ24" s="124"/>
      <c r="AK24" s="3"/>
      <c r="AL24" s="3"/>
    </row>
    <row r="25" spans="2:39" ht="25.5" customHeight="1" thickBot="1" x14ac:dyDescent="0.3">
      <c r="B25" s="58" t="s">
        <v>16</v>
      </c>
      <c r="C25" s="134"/>
      <c r="D25" s="59"/>
      <c r="E25" s="60">
        <f>E20</f>
        <v>15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U25" s="63"/>
      <c r="V25" s="63"/>
      <c r="W25" s="63"/>
      <c r="X25" s="1"/>
      <c r="AA25" s="141"/>
      <c r="AB25" s="142"/>
      <c r="AC25" s="143"/>
      <c r="AD25" s="64"/>
      <c r="AE25" s="23"/>
      <c r="AF25" s="24"/>
      <c r="AG25" s="24"/>
      <c r="AH25" s="24"/>
      <c r="AI25" s="24"/>
      <c r="AJ25" s="25">
        <v>2</v>
      </c>
      <c r="AK25" s="3"/>
      <c r="AL25" s="3"/>
    </row>
    <row r="26" spans="2:39" ht="25.5" customHeight="1" thickBot="1" x14ac:dyDescent="0.3">
      <c r="C26" s="75"/>
      <c r="D26" s="65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U26" s="63"/>
      <c r="V26" s="63"/>
      <c r="W26" s="63"/>
      <c r="X26" s="1"/>
      <c r="AA26" s="163">
        <v>42571</v>
      </c>
      <c r="AB26" s="145"/>
      <c r="AC26" s="146"/>
      <c r="AD26" s="68"/>
      <c r="AE26" s="111"/>
      <c r="AF26" s="112"/>
      <c r="AG26" s="112"/>
      <c r="AH26" s="112"/>
      <c r="AI26" s="112"/>
      <c r="AJ26" s="113"/>
      <c r="AK26" s="3"/>
      <c r="AL26" s="3"/>
    </row>
    <row r="27" spans="2:39" ht="25.5" customHeight="1" thickBot="1" x14ac:dyDescent="0.3">
      <c r="B27" s="6"/>
      <c r="C27" s="7" t="s">
        <v>5</v>
      </c>
      <c r="D27" s="7" t="s">
        <v>6</v>
      </c>
      <c r="E27" s="8" t="s">
        <v>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/>
      <c r="V27" s="63"/>
      <c r="W27" s="63"/>
      <c r="X27" s="1"/>
      <c r="AA27" s="167">
        <v>0.8125</v>
      </c>
      <c r="AB27" s="148"/>
      <c r="AC27" s="149"/>
      <c r="AD27" s="69"/>
      <c r="AE27" s="45"/>
      <c r="AF27" s="46"/>
      <c r="AG27" s="46"/>
      <c r="AH27" s="46"/>
      <c r="AI27" s="46"/>
      <c r="AJ27" s="47">
        <v>3</v>
      </c>
      <c r="AK27" s="3"/>
      <c r="AL27" s="3"/>
    </row>
    <row r="28" spans="2:39" ht="25.5" customHeight="1" thickBot="1" x14ac:dyDescent="0.3">
      <c r="B28" s="13" t="s">
        <v>9</v>
      </c>
      <c r="C28" s="128">
        <v>42571</v>
      </c>
      <c r="D28" s="14">
        <v>0.4375</v>
      </c>
      <c r="E28" s="15">
        <v>16</v>
      </c>
      <c r="F28" s="16"/>
      <c r="G28" s="129" t="s">
        <v>10</v>
      </c>
      <c r="H28" s="130"/>
      <c r="I28" s="17">
        <v>4</v>
      </c>
      <c r="J28" s="18"/>
      <c r="K28" s="19" t="s">
        <v>11</v>
      </c>
      <c r="L28" s="20">
        <v>1</v>
      </c>
      <c r="M28" s="7">
        <v>2</v>
      </c>
      <c r="N28" s="7">
        <v>3</v>
      </c>
      <c r="O28" s="21">
        <v>4</v>
      </c>
      <c r="P28" s="131"/>
      <c r="Q28" s="22" t="s">
        <v>12</v>
      </c>
      <c r="R28" s="8" t="s">
        <v>13</v>
      </c>
      <c r="U28" s="63"/>
      <c r="V28" s="63"/>
      <c r="W28" s="63"/>
      <c r="X28" s="1"/>
      <c r="AA28" s="150"/>
      <c r="AB28" s="151"/>
      <c r="AC28" s="152"/>
      <c r="AD28" s="70"/>
      <c r="AE28" s="122" t="s">
        <v>37</v>
      </c>
      <c r="AF28" s="123"/>
      <c r="AG28" s="123"/>
      <c r="AH28" s="123"/>
      <c r="AI28" s="123"/>
      <c r="AJ28" s="124"/>
      <c r="AK28" s="3"/>
      <c r="AL28" s="3"/>
    </row>
    <row r="29" spans="2:39" ht="25.5" customHeight="1" thickBot="1" x14ac:dyDescent="0.3">
      <c r="B29" s="27" t="str">
        <f>IF(H32="BYE","X","2-4")</f>
        <v>X</v>
      </c>
      <c r="C29" s="115"/>
      <c r="D29" s="28"/>
      <c r="E29" s="29">
        <f>E28</f>
        <v>16</v>
      </c>
      <c r="F29" s="16"/>
      <c r="G29" s="30">
        <v>1</v>
      </c>
      <c r="H29" s="108" t="s">
        <v>36</v>
      </c>
      <c r="I29" s="109"/>
      <c r="J29" s="109"/>
      <c r="K29" s="110"/>
      <c r="L29" s="31"/>
      <c r="M29" s="32">
        <v>3</v>
      </c>
      <c r="N29" s="32">
        <v>3</v>
      </c>
      <c r="O29" s="33"/>
      <c r="P29" s="132"/>
      <c r="Q29" s="34">
        <v>4</v>
      </c>
      <c r="R29" s="35">
        <v>1</v>
      </c>
      <c r="T29" s="125" t="s">
        <v>8</v>
      </c>
      <c r="U29" s="122" t="s">
        <v>49</v>
      </c>
      <c r="V29" s="123"/>
      <c r="W29" s="123"/>
      <c r="X29" s="123"/>
      <c r="Y29" s="123"/>
      <c r="Z29" s="124"/>
      <c r="AA29" s="11"/>
      <c r="AB29" s="11"/>
      <c r="AC29" s="11"/>
      <c r="AD29" s="11"/>
      <c r="AE29" s="11"/>
      <c r="AF29" s="12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36" t="s">
        <v>14</v>
      </c>
      <c r="C30" s="114">
        <f>C28</f>
        <v>42571</v>
      </c>
      <c r="D30" s="37">
        <v>0.52083333333333337</v>
      </c>
      <c r="E30" s="29">
        <f>E28</f>
        <v>16</v>
      </c>
      <c r="F30" s="16"/>
      <c r="G30" s="38">
        <v>2</v>
      </c>
      <c r="H30" s="119" t="s">
        <v>50</v>
      </c>
      <c r="I30" s="120"/>
      <c r="J30" s="120"/>
      <c r="K30" s="121"/>
      <c r="L30" s="39">
        <v>0</v>
      </c>
      <c r="M30" s="40"/>
      <c r="N30" s="41">
        <v>3</v>
      </c>
      <c r="O30" s="42"/>
      <c r="P30" s="132"/>
      <c r="Q30" s="43">
        <v>3</v>
      </c>
      <c r="R30" s="44">
        <v>2</v>
      </c>
      <c r="T30" s="126"/>
      <c r="U30" s="23"/>
      <c r="V30" s="24"/>
      <c r="W30" s="24"/>
      <c r="X30" s="24"/>
      <c r="Y30" s="24"/>
      <c r="Z30" s="25">
        <v>0</v>
      </c>
      <c r="AA30" s="11"/>
      <c r="AB30" s="11"/>
      <c r="AC30" s="11"/>
      <c r="AD30" s="11"/>
      <c r="AE30" s="11"/>
      <c r="AF30" s="12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48" t="str">
        <f>IF(H32="BYE","X","3-4")</f>
        <v>X</v>
      </c>
      <c r="C31" s="115"/>
      <c r="D31" s="28"/>
      <c r="E31" s="29">
        <f>E28</f>
        <v>16</v>
      </c>
      <c r="F31" s="16"/>
      <c r="G31" s="38">
        <v>3</v>
      </c>
      <c r="H31" s="119" t="s">
        <v>46</v>
      </c>
      <c r="I31" s="120"/>
      <c r="J31" s="120"/>
      <c r="K31" s="121"/>
      <c r="L31" s="39">
        <v>0</v>
      </c>
      <c r="M31" s="41">
        <v>0</v>
      </c>
      <c r="N31" s="40"/>
      <c r="O31" s="42"/>
      <c r="P31" s="132"/>
      <c r="Q31" s="43">
        <v>2</v>
      </c>
      <c r="R31" s="44">
        <v>3</v>
      </c>
      <c r="T31" s="126"/>
      <c r="U31" s="182">
        <v>42571.729166666664</v>
      </c>
      <c r="V31" s="183"/>
      <c r="W31" s="183"/>
      <c r="X31" s="183"/>
      <c r="Y31" s="183"/>
      <c r="Z31" s="184"/>
      <c r="AA31" s="11"/>
      <c r="AB31" s="11"/>
      <c r="AC31" s="11"/>
      <c r="AD31" s="11"/>
      <c r="AE31" s="11"/>
      <c r="AF31" s="12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49" t="str">
        <f>IF(H32="BYE","X","1-4")</f>
        <v>X</v>
      </c>
      <c r="C32" s="114">
        <f>C28</f>
        <v>42571</v>
      </c>
      <c r="D32" s="37">
        <v>0.625</v>
      </c>
      <c r="E32" s="29">
        <f>E28</f>
        <v>16</v>
      </c>
      <c r="F32" s="16"/>
      <c r="G32" s="50">
        <v>4</v>
      </c>
      <c r="H32" s="135" t="s">
        <v>28</v>
      </c>
      <c r="I32" s="136"/>
      <c r="J32" s="136"/>
      <c r="K32" s="137"/>
      <c r="L32" s="51"/>
      <c r="M32" s="52"/>
      <c r="N32" s="52"/>
      <c r="O32" s="53"/>
      <c r="P32" s="133"/>
      <c r="Q32" s="54"/>
      <c r="R32" s="55"/>
      <c r="T32" s="126"/>
      <c r="U32" s="45"/>
      <c r="V32" s="46"/>
      <c r="W32" s="46"/>
      <c r="X32" s="46"/>
      <c r="Y32" s="46"/>
      <c r="Z32" s="47">
        <v>3</v>
      </c>
      <c r="AA32" s="11"/>
      <c r="AB32" s="74"/>
      <c r="AC32" s="74"/>
      <c r="AD32" s="74"/>
      <c r="AE32" s="74"/>
      <c r="AF32" s="74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58" t="s">
        <v>16</v>
      </c>
      <c r="C33" s="134"/>
      <c r="D33" s="59"/>
      <c r="E33" s="60">
        <f>E28</f>
        <v>16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T33" s="127"/>
      <c r="U33" s="122" t="s">
        <v>37</v>
      </c>
      <c r="V33" s="123"/>
      <c r="W33" s="123"/>
      <c r="X33" s="123"/>
      <c r="Y33" s="123"/>
      <c r="Z33" s="124"/>
      <c r="AA33" s="11"/>
      <c r="AB33" s="56"/>
      <c r="AC33" s="56"/>
      <c r="AD33" s="56"/>
      <c r="AE33" s="56"/>
      <c r="AF33" s="56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3" t="s">
        <v>26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7" t="s">
        <v>27</v>
      </c>
      <c r="P35" s="157"/>
      <c r="Q35" s="157"/>
      <c r="R35" s="157"/>
      <c r="S35" s="157"/>
      <c r="T35" s="157"/>
      <c r="U35" s="157"/>
      <c r="V35" s="159"/>
      <c r="W35" s="159"/>
      <c r="X35" s="159"/>
      <c r="Y35" s="160"/>
    </row>
    <row r="36" spans="1:39" ht="21" customHeight="1" thickBot="1" x14ac:dyDescent="0.3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8"/>
      <c r="P36" s="158"/>
      <c r="Q36" s="158"/>
      <c r="R36" s="158"/>
      <c r="S36" s="158"/>
      <c r="T36" s="158"/>
      <c r="U36" s="158"/>
      <c r="V36" s="161"/>
      <c r="W36" s="161"/>
      <c r="X36" s="161"/>
      <c r="Y36" s="162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1"/>
      <c r="V37" s="11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6"/>
      <c r="V38" s="26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1"/>
      <c r="V39" s="11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1"/>
      <c r="V40" s="11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1"/>
      <c r="V41" s="11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1"/>
      <c r="V50" s="11"/>
    </row>
    <row r="51" spans="21:37" s="3" customFormat="1" ht="21" customHeight="1" x14ac:dyDescent="0.2">
      <c r="U51" s="74"/>
      <c r="V51" s="74"/>
    </row>
    <row r="52" spans="21:37" s="3" customFormat="1" ht="21" customHeight="1" x14ac:dyDescent="0.2">
      <c r="U52" s="56"/>
      <c r="V52" s="56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79">
    <mergeCell ref="AA26:AC26"/>
    <mergeCell ref="AE26:AJ26"/>
    <mergeCell ref="AA27:AC28"/>
    <mergeCell ref="AE28:AJ28"/>
    <mergeCell ref="H31:K31"/>
    <mergeCell ref="H29:K29"/>
    <mergeCell ref="C28:C29"/>
    <mergeCell ref="G28:H28"/>
    <mergeCell ref="P28:P32"/>
    <mergeCell ref="P20:P24"/>
    <mergeCell ref="H21:K21"/>
    <mergeCell ref="C20:C21"/>
    <mergeCell ref="C22:C23"/>
    <mergeCell ref="H22:K22"/>
    <mergeCell ref="H23:K23"/>
    <mergeCell ref="G20:H20"/>
    <mergeCell ref="AA24:AC25"/>
    <mergeCell ref="AE24:AJ24"/>
    <mergeCell ref="A35:N36"/>
    <mergeCell ref="O35:U36"/>
    <mergeCell ref="V35:Y35"/>
    <mergeCell ref="V36:Y36"/>
    <mergeCell ref="T29:T33"/>
    <mergeCell ref="U29:Z29"/>
    <mergeCell ref="C30:C31"/>
    <mergeCell ref="H30:K30"/>
    <mergeCell ref="H32:K32"/>
    <mergeCell ref="U31:Z31"/>
    <mergeCell ref="C32:C33"/>
    <mergeCell ref="U33:Z33"/>
    <mergeCell ref="C24:C25"/>
    <mergeCell ref="H24:K24"/>
    <mergeCell ref="AD18:AF18"/>
    <mergeCell ref="AH18:AM18"/>
    <mergeCell ref="T19:T23"/>
    <mergeCell ref="U19:Z19"/>
    <mergeCell ref="AD19:AF20"/>
    <mergeCell ref="AH20:AM20"/>
    <mergeCell ref="U21:Z21"/>
    <mergeCell ref="U23:Z23"/>
    <mergeCell ref="T13:T17"/>
    <mergeCell ref="U13:Z13"/>
    <mergeCell ref="C14:C15"/>
    <mergeCell ref="H14:K14"/>
    <mergeCell ref="H15:K15"/>
    <mergeCell ref="U15:Z15"/>
    <mergeCell ref="C16:C17"/>
    <mergeCell ref="H16:K16"/>
    <mergeCell ref="AA10:AC10"/>
    <mergeCell ref="AE10:AJ10"/>
    <mergeCell ref="AH16:AM16"/>
    <mergeCell ref="U17:Z17"/>
    <mergeCell ref="AA11:AC12"/>
    <mergeCell ref="AE12:AJ12"/>
    <mergeCell ref="AD16:AF17"/>
    <mergeCell ref="V1:AL1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AA8:AC9"/>
    <mergeCell ref="AE8:AJ8"/>
    <mergeCell ref="B1:E1"/>
    <mergeCell ref="F1:J1"/>
    <mergeCell ref="K1:N1"/>
    <mergeCell ref="O1:R1"/>
    <mergeCell ref="C12:C13"/>
    <mergeCell ref="G12:H12"/>
    <mergeCell ref="P12:P16"/>
    <mergeCell ref="H13:K13"/>
  </mergeCells>
  <conditionalFormatting sqref="U4:U5 V4:Z4">
    <cfRule type="expression" dxfId="91" priority="25" stopIfTrue="1">
      <formula>U4&gt;U6</formula>
    </cfRule>
  </conditionalFormatting>
  <conditionalFormatting sqref="U6:Z6">
    <cfRule type="expression" dxfId="90" priority="24" stopIfTrue="1">
      <formula>U6&gt;U4</formula>
    </cfRule>
  </conditionalFormatting>
  <conditionalFormatting sqref="U14:Z14">
    <cfRule type="expression" dxfId="89" priority="23" stopIfTrue="1">
      <formula>U14&gt;U16</formula>
    </cfRule>
  </conditionalFormatting>
  <conditionalFormatting sqref="U16:Z16">
    <cfRule type="expression" dxfId="88" priority="22" stopIfTrue="1">
      <formula>U16&gt;U14</formula>
    </cfRule>
  </conditionalFormatting>
  <conditionalFormatting sqref="U20:Z20">
    <cfRule type="expression" dxfId="87" priority="21" stopIfTrue="1">
      <formula>U20&gt;U22</formula>
    </cfRule>
  </conditionalFormatting>
  <conditionalFormatting sqref="U22:Z22">
    <cfRule type="expression" dxfId="86" priority="20" stopIfTrue="1">
      <formula>U22&gt;U20</formula>
    </cfRule>
  </conditionalFormatting>
  <conditionalFormatting sqref="U30:Z30">
    <cfRule type="expression" dxfId="85" priority="19" stopIfTrue="1">
      <formula>U30&gt;U32</formula>
    </cfRule>
  </conditionalFormatting>
  <conditionalFormatting sqref="U32:Z32">
    <cfRule type="expression" dxfId="84" priority="18" stopIfTrue="1">
      <formula>U32&gt;U30</formula>
    </cfRule>
  </conditionalFormatting>
  <conditionalFormatting sqref="AE9:AE10 AF9:AJ9">
    <cfRule type="expression" dxfId="83" priority="17" stopIfTrue="1">
      <formula>AE9&gt;AE11</formula>
    </cfRule>
  </conditionalFormatting>
  <conditionalFormatting sqref="AE11:AJ11">
    <cfRule type="expression" dxfId="82" priority="16" stopIfTrue="1">
      <formula>AE11&gt;AE9</formula>
    </cfRule>
  </conditionalFormatting>
  <conditionalFormatting sqref="AH17:AH18 AI17:AM17">
    <cfRule type="expression" dxfId="81" priority="15" stopIfTrue="1">
      <formula>AH17&gt;AH19</formula>
    </cfRule>
  </conditionalFormatting>
  <conditionalFormatting sqref="AH19:AM19">
    <cfRule type="expression" dxfId="80" priority="14" stopIfTrue="1">
      <formula>AH19&gt;AH17</formula>
    </cfRule>
  </conditionalFormatting>
  <conditionalFormatting sqref="AE25:AE26 AF25:AJ25">
    <cfRule type="expression" dxfId="79" priority="13" stopIfTrue="1">
      <formula>AE25&gt;AE27</formula>
    </cfRule>
  </conditionalFormatting>
  <conditionalFormatting sqref="AE27:AJ27">
    <cfRule type="expression" dxfId="78" priority="12" stopIfTrue="1">
      <formula>AE27&gt;AE25</formula>
    </cfRule>
  </conditionalFormatting>
  <conditionalFormatting sqref="Q6:Q8">
    <cfRule type="cellIs" dxfId="77" priority="11" stopIfTrue="1" operator="equal">
      <formula>0</formula>
    </cfRule>
  </conditionalFormatting>
  <conditionalFormatting sqref="Q5">
    <cfRule type="cellIs" dxfId="76" priority="10" stopIfTrue="1" operator="equal">
      <formula>0</formula>
    </cfRule>
  </conditionalFormatting>
  <conditionalFormatting sqref="Q14:Q16">
    <cfRule type="cellIs" dxfId="75" priority="9" stopIfTrue="1" operator="equal">
      <formula>0</formula>
    </cfRule>
  </conditionalFormatting>
  <conditionalFormatting sqref="Q13">
    <cfRule type="cellIs" dxfId="74" priority="8" stopIfTrue="1" operator="equal">
      <formula>0</formula>
    </cfRule>
  </conditionalFormatting>
  <conditionalFormatting sqref="Q22:Q24">
    <cfRule type="cellIs" dxfId="73" priority="7" stopIfTrue="1" operator="equal">
      <formula>0</formula>
    </cfRule>
  </conditionalFormatting>
  <conditionalFormatting sqref="Q21">
    <cfRule type="cellIs" dxfId="72" priority="6" stopIfTrue="1" operator="equal">
      <formula>0</formula>
    </cfRule>
  </conditionalFormatting>
  <conditionalFormatting sqref="Q30:Q32">
    <cfRule type="cellIs" dxfId="71" priority="5" stopIfTrue="1" operator="equal">
      <formula>0</formula>
    </cfRule>
  </conditionalFormatting>
  <conditionalFormatting sqref="Q29">
    <cfRule type="cellIs" dxfId="70" priority="4" stopIfTrue="1" operator="equal">
      <formula>0</formula>
    </cfRule>
  </conditionalFormatting>
  <conditionalFormatting sqref="U15">
    <cfRule type="expression" dxfId="69" priority="3" stopIfTrue="1">
      <formula>U15&gt;U17</formula>
    </cfRule>
  </conditionalFormatting>
  <conditionalFormatting sqref="U21">
    <cfRule type="expression" dxfId="68" priority="2" stopIfTrue="1">
      <formula>U21&gt;U23</formula>
    </cfRule>
  </conditionalFormatting>
  <conditionalFormatting sqref="U31">
    <cfRule type="expression" dxfId="67" priority="1" stopIfTrue="1">
      <formula>U31&gt;U33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285"/>
  <sheetViews>
    <sheetView view="pageBreakPreview" zoomScale="50" zoomScaleSheetLayoutView="50" workbookViewId="0">
      <selection activeCell="E15" sqref="E15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42" width="23.140625" style="1" customWidth="1"/>
    <col min="43" max="43" width="13.7109375" style="1" customWidth="1"/>
    <col min="44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43" ht="60" customHeight="1" thickBot="1" x14ac:dyDescent="0.3">
      <c r="A1" s="1"/>
      <c r="B1" s="101" t="s">
        <v>0</v>
      </c>
      <c r="C1" s="102"/>
      <c r="D1" s="102"/>
      <c r="E1" s="102"/>
      <c r="F1" s="103" t="s">
        <v>1</v>
      </c>
      <c r="G1" s="103"/>
      <c r="H1" s="103"/>
      <c r="I1" s="103"/>
      <c r="J1" s="103"/>
      <c r="K1" s="103" t="s">
        <v>23</v>
      </c>
      <c r="L1" s="103"/>
      <c r="M1" s="103"/>
      <c r="N1" s="103"/>
      <c r="O1" s="103" t="s">
        <v>3</v>
      </c>
      <c r="P1" s="103"/>
      <c r="Q1" s="103"/>
      <c r="R1" s="104"/>
      <c r="S1" s="1"/>
      <c r="T1" s="1"/>
      <c r="U1" s="1"/>
      <c r="V1" s="105" t="s">
        <v>4</v>
      </c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  <c r="AM1" s="2"/>
    </row>
    <row r="2" spans="1:43" ht="25.5" customHeight="1" thickBot="1" x14ac:dyDescent="0.3">
      <c r="U2" s="1"/>
      <c r="V2" s="1"/>
      <c r="W2" s="1"/>
      <c r="X2" s="1"/>
      <c r="AM2" s="2"/>
    </row>
    <row r="3" spans="1:43" ht="25.5" customHeight="1" thickBot="1" x14ac:dyDescent="0.3">
      <c r="B3" s="6"/>
      <c r="C3" s="7" t="s">
        <v>5</v>
      </c>
      <c r="D3" s="7" t="s">
        <v>6</v>
      </c>
      <c r="E3" s="8" t="s">
        <v>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T3" s="125" t="s">
        <v>8</v>
      </c>
      <c r="U3" s="122" t="s">
        <v>37</v>
      </c>
      <c r="V3" s="123"/>
      <c r="W3" s="123"/>
      <c r="X3" s="123"/>
      <c r="Y3" s="123"/>
      <c r="Z3" s="124"/>
      <c r="AB3" s="11"/>
      <c r="AC3" s="11"/>
      <c r="AD3" s="11"/>
      <c r="AE3" s="11"/>
      <c r="AF3" s="12"/>
      <c r="AP3" s="95" t="s">
        <v>37</v>
      </c>
      <c r="AQ3" s="96">
        <f t="shared" ref="AQ3:AQ12" si="0">SUM(AJ3,AL3)</f>
        <v>0</v>
      </c>
    </row>
    <row r="4" spans="1:43" ht="25.5" customHeight="1" thickBot="1" x14ac:dyDescent="0.3">
      <c r="B4" s="13" t="s">
        <v>9</v>
      </c>
      <c r="C4" s="128">
        <v>42571</v>
      </c>
      <c r="D4" s="14">
        <v>0.52083333333333337</v>
      </c>
      <c r="E4" s="15">
        <v>21</v>
      </c>
      <c r="F4" s="16"/>
      <c r="G4" s="129" t="s">
        <v>10</v>
      </c>
      <c r="H4" s="130"/>
      <c r="I4" s="17">
        <v>1</v>
      </c>
      <c r="J4" s="18"/>
      <c r="K4" s="19" t="s">
        <v>11</v>
      </c>
      <c r="L4" s="20">
        <v>1</v>
      </c>
      <c r="M4" s="7">
        <v>2</v>
      </c>
      <c r="N4" s="7">
        <v>3</v>
      </c>
      <c r="O4" s="21">
        <v>4</v>
      </c>
      <c r="P4" s="131"/>
      <c r="Q4" s="22" t="s">
        <v>12</v>
      </c>
      <c r="R4" s="8" t="s">
        <v>13</v>
      </c>
      <c r="T4" s="126"/>
      <c r="U4" s="23"/>
      <c r="V4" s="24"/>
      <c r="W4" s="24"/>
      <c r="X4" s="24"/>
      <c r="Y4" s="24"/>
      <c r="Z4" s="25"/>
      <c r="AB4" s="26"/>
      <c r="AC4" s="26"/>
      <c r="AD4" s="26"/>
      <c r="AE4" s="26"/>
      <c r="AF4" s="26"/>
      <c r="AP4" s="95" t="s">
        <v>42</v>
      </c>
      <c r="AQ4" s="96">
        <f t="shared" si="0"/>
        <v>0</v>
      </c>
    </row>
    <row r="5" spans="1:43" ht="25.5" customHeight="1" x14ac:dyDescent="0.25">
      <c r="B5" s="27" t="str">
        <f>IF(H8="BYE","X","2-4")</f>
        <v>X</v>
      </c>
      <c r="C5" s="115"/>
      <c r="D5" s="28"/>
      <c r="E5" s="29">
        <f>E4</f>
        <v>21</v>
      </c>
      <c r="F5" s="16"/>
      <c r="G5" s="30">
        <v>1</v>
      </c>
      <c r="H5" s="108" t="s">
        <v>37</v>
      </c>
      <c r="I5" s="109"/>
      <c r="J5" s="109"/>
      <c r="K5" s="110"/>
      <c r="L5" s="31"/>
      <c r="M5" s="32">
        <v>3</v>
      </c>
      <c r="N5" s="32">
        <v>3</v>
      </c>
      <c r="O5" s="33"/>
      <c r="P5" s="132"/>
      <c r="Q5" s="34">
        <v>4</v>
      </c>
      <c r="R5" s="35">
        <v>1</v>
      </c>
      <c r="T5" s="126"/>
      <c r="U5" s="111"/>
      <c r="V5" s="112"/>
      <c r="W5" s="112"/>
      <c r="X5" s="112"/>
      <c r="Y5" s="112"/>
      <c r="Z5" s="113"/>
      <c r="AB5" s="11"/>
      <c r="AC5" s="11"/>
      <c r="AD5" s="11"/>
      <c r="AE5" s="11"/>
      <c r="AF5" s="12"/>
      <c r="AP5" s="95" t="s">
        <v>38</v>
      </c>
      <c r="AQ5" s="96">
        <f t="shared" si="0"/>
        <v>0</v>
      </c>
    </row>
    <row r="6" spans="1:43" ht="25.5" customHeight="1" thickBot="1" x14ac:dyDescent="0.3">
      <c r="B6" s="36" t="s">
        <v>14</v>
      </c>
      <c r="C6" s="114">
        <f>C4</f>
        <v>42571</v>
      </c>
      <c r="D6" s="37">
        <v>0.625</v>
      </c>
      <c r="E6" s="29">
        <f>E4</f>
        <v>21</v>
      </c>
      <c r="F6" s="16"/>
      <c r="G6" s="38">
        <v>2</v>
      </c>
      <c r="H6" s="119" t="s">
        <v>36</v>
      </c>
      <c r="I6" s="120"/>
      <c r="J6" s="120"/>
      <c r="K6" s="121"/>
      <c r="L6" s="39">
        <v>0</v>
      </c>
      <c r="M6" s="40"/>
      <c r="N6" s="41">
        <v>3</v>
      </c>
      <c r="O6" s="42"/>
      <c r="P6" s="132"/>
      <c r="Q6" s="43">
        <v>3</v>
      </c>
      <c r="R6" s="44">
        <v>2</v>
      </c>
      <c r="T6" s="126"/>
      <c r="U6" s="45"/>
      <c r="V6" s="46"/>
      <c r="W6" s="46"/>
      <c r="X6" s="46"/>
      <c r="Y6" s="46"/>
      <c r="Z6" s="47"/>
      <c r="AB6" s="11"/>
      <c r="AC6" s="11"/>
      <c r="AD6" s="11"/>
      <c r="AE6" s="11"/>
      <c r="AF6" s="12"/>
      <c r="AP6" s="95" t="s">
        <v>47</v>
      </c>
      <c r="AQ6" s="96">
        <f t="shared" si="0"/>
        <v>0</v>
      </c>
    </row>
    <row r="7" spans="1:43" ht="25.5" customHeight="1" thickBot="1" x14ac:dyDescent="0.3">
      <c r="B7" s="48" t="str">
        <f>IF(H8="BYE","X","3-4")</f>
        <v>X</v>
      </c>
      <c r="C7" s="115"/>
      <c r="D7" s="28"/>
      <c r="E7" s="29">
        <f>E4</f>
        <v>21</v>
      </c>
      <c r="F7" s="16"/>
      <c r="G7" s="38">
        <v>3</v>
      </c>
      <c r="H7" s="119" t="s">
        <v>39</v>
      </c>
      <c r="I7" s="120"/>
      <c r="J7" s="120"/>
      <c r="K7" s="121"/>
      <c r="L7" s="39">
        <v>0</v>
      </c>
      <c r="M7" s="41">
        <v>0</v>
      </c>
      <c r="N7" s="40"/>
      <c r="O7" s="42"/>
      <c r="P7" s="132"/>
      <c r="Q7" s="43">
        <v>2</v>
      </c>
      <c r="R7" s="44">
        <v>3</v>
      </c>
      <c r="T7" s="127"/>
      <c r="U7" s="122"/>
      <c r="V7" s="123"/>
      <c r="W7" s="123"/>
      <c r="X7" s="123"/>
      <c r="Y7" s="123"/>
      <c r="Z7" s="124"/>
      <c r="AA7" s="11"/>
      <c r="AB7" s="11"/>
      <c r="AC7" s="11"/>
      <c r="AD7" s="11"/>
      <c r="AE7" s="12"/>
      <c r="AP7" s="95" t="s">
        <v>49</v>
      </c>
      <c r="AQ7" s="96">
        <f t="shared" si="0"/>
        <v>0</v>
      </c>
    </row>
    <row r="8" spans="1:43" ht="25.5" customHeight="1" thickBot="1" x14ac:dyDescent="0.3">
      <c r="B8" s="49" t="str">
        <f>IF(H8="BYE","X","1-4")</f>
        <v>X</v>
      </c>
      <c r="C8" s="114">
        <f>C4</f>
        <v>42571</v>
      </c>
      <c r="D8" s="37">
        <v>0.70833333333333337</v>
      </c>
      <c r="E8" s="29">
        <f>E4</f>
        <v>21</v>
      </c>
      <c r="F8" s="16"/>
      <c r="G8" s="50">
        <v>4</v>
      </c>
      <c r="H8" s="135" t="s">
        <v>28</v>
      </c>
      <c r="I8" s="136"/>
      <c r="J8" s="136"/>
      <c r="K8" s="137"/>
      <c r="L8" s="51"/>
      <c r="M8" s="52"/>
      <c r="N8" s="52"/>
      <c r="O8" s="53"/>
      <c r="P8" s="133"/>
      <c r="Q8" s="54"/>
      <c r="R8" s="55"/>
      <c r="U8" s="56"/>
      <c r="V8" s="56"/>
      <c r="W8" s="1"/>
      <c r="X8" s="1"/>
      <c r="AA8" s="138" t="s">
        <v>15</v>
      </c>
      <c r="AB8" s="139"/>
      <c r="AC8" s="140"/>
      <c r="AD8" s="57"/>
      <c r="AE8" s="122" t="s">
        <v>37</v>
      </c>
      <c r="AF8" s="123"/>
      <c r="AG8" s="123"/>
      <c r="AH8" s="123"/>
      <c r="AI8" s="123"/>
      <c r="AJ8" s="124"/>
      <c r="AK8" s="11"/>
      <c r="AL8" s="11"/>
      <c r="AP8" s="95" t="s">
        <v>36</v>
      </c>
      <c r="AQ8" s="96">
        <f t="shared" si="0"/>
        <v>0</v>
      </c>
    </row>
    <row r="9" spans="1:43" ht="25.5" customHeight="1" thickBot="1" x14ac:dyDescent="0.3">
      <c r="B9" s="58" t="s">
        <v>16</v>
      </c>
      <c r="C9" s="134"/>
      <c r="D9" s="59"/>
      <c r="E9" s="60">
        <f>E4</f>
        <v>21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U9" s="63"/>
      <c r="V9" s="63"/>
      <c r="W9" s="1"/>
      <c r="X9" s="1"/>
      <c r="AA9" s="141"/>
      <c r="AB9" s="142"/>
      <c r="AC9" s="143"/>
      <c r="AD9" s="64"/>
      <c r="AE9" s="23"/>
      <c r="AF9" s="24"/>
      <c r="AG9" s="24"/>
      <c r="AH9" s="24"/>
      <c r="AI9" s="24"/>
      <c r="AJ9" s="25">
        <v>3</v>
      </c>
      <c r="AK9" s="11"/>
      <c r="AL9" s="11"/>
      <c r="AP9" s="95" t="s">
        <v>39</v>
      </c>
      <c r="AQ9" s="96">
        <f t="shared" si="0"/>
        <v>3</v>
      </c>
    </row>
    <row r="10" spans="1:43" ht="25.5" customHeight="1" thickBot="1" x14ac:dyDescent="0.3">
      <c r="C10" s="3"/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U10" s="63"/>
      <c r="V10" s="63"/>
      <c r="W10" s="1"/>
      <c r="X10" s="1"/>
      <c r="AA10" s="163">
        <v>42572</v>
      </c>
      <c r="AB10" s="145"/>
      <c r="AC10" s="146"/>
      <c r="AD10" s="68"/>
      <c r="AE10" s="111"/>
      <c r="AF10" s="112"/>
      <c r="AG10" s="112"/>
      <c r="AH10" s="112"/>
      <c r="AI10" s="112"/>
      <c r="AJ10" s="113"/>
      <c r="AK10" s="26"/>
      <c r="AL10" s="26"/>
      <c r="AP10" s="95" t="s">
        <v>46</v>
      </c>
      <c r="AQ10" s="96">
        <f t="shared" si="0"/>
        <v>0</v>
      </c>
    </row>
    <row r="11" spans="1:43" ht="25.5" customHeight="1" thickBot="1" x14ac:dyDescent="0.3">
      <c r="B11" s="6"/>
      <c r="C11" s="7" t="s">
        <v>5</v>
      </c>
      <c r="D11" s="7" t="s">
        <v>6</v>
      </c>
      <c r="E11" s="8" t="s">
        <v>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/>
      <c r="V11" s="63"/>
      <c r="W11" s="3"/>
      <c r="X11" s="1"/>
      <c r="AA11" s="167">
        <v>0.5</v>
      </c>
      <c r="AB11" s="148"/>
      <c r="AC11" s="149"/>
      <c r="AD11" s="69"/>
      <c r="AE11" s="45"/>
      <c r="AF11" s="46"/>
      <c r="AG11" s="46"/>
      <c r="AH11" s="46"/>
      <c r="AI11" s="46"/>
      <c r="AJ11" s="47">
        <v>0</v>
      </c>
      <c r="AK11" s="11"/>
      <c r="AL11" s="11"/>
      <c r="AP11" s="95" t="s">
        <v>51</v>
      </c>
      <c r="AQ11" s="96">
        <f t="shared" si="0"/>
        <v>0</v>
      </c>
    </row>
    <row r="12" spans="1:43" ht="25.5" customHeight="1" thickBot="1" x14ac:dyDescent="0.3">
      <c r="B12" s="13" t="s">
        <v>9</v>
      </c>
      <c r="C12" s="128">
        <v>42571</v>
      </c>
      <c r="D12" s="14">
        <v>0.52083333333333337</v>
      </c>
      <c r="E12" s="15">
        <v>22</v>
      </c>
      <c r="F12" s="16"/>
      <c r="G12" s="129" t="s">
        <v>10</v>
      </c>
      <c r="H12" s="130"/>
      <c r="I12" s="17">
        <v>2</v>
      </c>
      <c r="J12" s="18"/>
      <c r="K12" s="19" t="s">
        <v>11</v>
      </c>
      <c r="L12" s="20">
        <v>1</v>
      </c>
      <c r="M12" s="7">
        <v>2</v>
      </c>
      <c r="N12" s="7">
        <v>3</v>
      </c>
      <c r="O12" s="21">
        <v>4</v>
      </c>
      <c r="P12" s="131"/>
      <c r="Q12" s="22" t="s">
        <v>12</v>
      </c>
      <c r="R12" s="8" t="s">
        <v>13</v>
      </c>
      <c r="U12" s="63"/>
      <c r="V12" s="63"/>
      <c r="W12" s="3"/>
      <c r="X12" s="1"/>
      <c r="AA12" s="150"/>
      <c r="AB12" s="151"/>
      <c r="AC12" s="152"/>
      <c r="AD12" s="70"/>
      <c r="AE12" s="122" t="s">
        <v>46</v>
      </c>
      <c r="AF12" s="123"/>
      <c r="AG12" s="123"/>
      <c r="AH12" s="123"/>
      <c r="AI12" s="123"/>
      <c r="AJ12" s="124"/>
      <c r="AK12" s="11"/>
      <c r="AL12" s="11"/>
      <c r="AP12" s="95" t="s">
        <v>48</v>
      </c>
      <c r="AQ12" s="96">
        <f t="shared" si="0"/>
        <v>0</v>
      </c>
    </row>
    <row r="13" spans="1:43" ht="25.5" customHeight="1" thickBot="1" x14ac:dyDescent="0.3">
      <c r="B13" s="27" t="str">
        <f>IF(H16="BYE","X","2-4")</f>
        <v>X</v>
      </c>
      <c r="C13" s="115"/>
      <c r="D13" s="28"/>
      <c r="E13" s="29">
        <v>22</v>
      </c>
      <c r="F13" s="16"/>
      <c r="G13" s="30">
        <v>1</v>
      </c>
      <c r="H13" s="108" t="s">
        <v>42</v>
      </c>
      <c r="I13" s="109"/>
      <c r="J13" s="109"/>
      <c r="K13" s="110"/>
      <c r="L13" s="31"/>
      <c r="M13" s="32">
        <v>3</v>
      </c>
      <c r="N13" s="32">
        <v>3</v>
      </c>
      <c r="O13" s="33"/>
      <c r="P13" s="132"/>
      <c r="Q13" s="34">
        <v>4</v>
      </c>
      <c r="R13" s="35">
        <v>1</v>
      </c>
      <c r="T13" s="125" t="s">
        <v>8</v>
      </c>
      <c r="U13" s="122" t="s">
        <v>46</v>
      </c>
      <c r="V13" s="123"/>
      <c r="W13" s="123"/>
      <c r="X13" s="123"/>
      <c r="Y13" s="123"/>
      <c r="Z13" s="124"/>
      <c r="AA13" s="11"/>
      <c r="AB13" s="11"/>
      <c r="AC13" s="11"/>
      <c r="AD13" s="11"/>
      <c r="AE13" s="56"/>
      <c r="AF13" s="56"/>
      <c r="AG13" s="56"/>
      <c r="AH13" s="56"/>
      <c r="AI13" s="56"/>
      <c r="AJ13" s="71"/>
      <c r="AK13" s="11"/>
      <c r="AL13" s="56"/>
    </row>
    <row r="14" spans="1:43" ht="25.5" customHeight="1" x14ac:dyDescent="0.25">
      <c r="B14" s="36" t="s">
        <v>14</v>
      </c>
      <c r="C14" s="114">
        <f>C12</f>
        <v>42571</v>
      </c>
      <c r="D14" s="37">
        <v>0.625</v>
      </c>
      <c r="E14" s="29">
        <f>E12</f>
        <v>22</v>
      </c>
      <c r="F14" s="16"/>
      <c r="G14" s="38">
        <v>2</v>
      </c>
      <c r="H14" s="119" t="s">
        <v>49</v>
      </c>
      <c r="I14" s="120"/>
      <c r="J14" s="120"/>
      <c r="K14" s="121"/>
      <c r="L14" s="39">
        <v>0</v>
      </c>
      <c r="M14" s="40"/>
      <c r="N14" s="41">
        <v>3</v>
      </c>
      <c r="O14" s="42"/>
      <c r="P14" s="132"/>
      <c r="Q14" s="43">
        <v>3</v>
      </c>
      <c r="R14" s="44">
        <v>2</v>
      </c>
      <c r="T14" s="126"/>
      <c r="U14" s="23"/>
      <c r="V14" s="24"/>
      <c r="W14" s="24"/>
      <c r="X14" s="24"/>
      <c r="Y14" s="24"/>
      <c r="Z14" s="25">
        <v>3</v>
      </c>
      <c r="AA14" s="11"/>
      <c r="AB14" s="11"/>
      <c r="AC14" s="11"/>
      <c r="AD14" s="11"/>
      <c r="AE14" s="63"/>
      <c r="AF14" s="63"/>
      <c r="AG14" s="63"/>
      <c r="AH14" s="63"/>
      <c r="AI14" s="63"/>
      <c r="AJ14" s="72"/>
      <c r="AK14" s="11"/>
      <c r="AL14" s="63"/>
    </row>
    <row r="15" spans="1:43" ht="25.5" customHeight="1" thickBot="1" x14ac:dyDescent="0.3">
      <c r="B15" s="48" t="str">
        <f>IF(H16="BYE","X","3-4")</f>
        <v>X</v>
      </c>
      <c r="C15" s="115"/>
      <c r="D15" s="28"/>
      <c r="E15" s="29">
        <f>E12</f>
        <v>22</v>
      </c>
      <c r="F15" s="16"/>
      <c r="G15" s="38">
        <v>3</v>
      </c>
      <c r="H15" s="119" t="s">
        <v>48</v>
      </c>
      <c r="I15" s="120"/>
      <c r="J15" s="120"/>
      <c r="K15" s="121"/>
      <c r="L15" s="39">
        <v>0</v>
      </c>
      <c r="M15" s="41">
        <v>0</v>
      </c>
      <c r="N15" s="40"/>
      <c r="O15" s="42"/>
      <c r="P15" s="132"/>
      <c r="Q15" s="43">
        <v>2</v>
      </c>
      <c r="R15" s="44">
        <v>3</v>
      </c>
      <c r="T15" s="126"/>
      <c r="U15" s="182">
        <v>42571.8125</v>
      </c>
      <c r="V15" s="183"/>
      <c r="W15" s="183"/>
      <c r="X15" s="183"/>
      <c r="Y15" s="183"/>
      <c r="Z15" s="184"/>
      <c r="AA15" s="11"/>
      <c r="AB15" s="11"/>
      <c r="AC15" s="11"/>
      <c r="AD15" s="11"/>
      <c r="AE15" s="63"/>
      <c r="AF15" s="63"/>
      <c r="AG15" s="63"/>
      <c r="AH15" s="63"/>
      <c r="AI15" s="63"/>
      <c r="AJ15" s="73"/>
      <c r="AK15" s="11"/>
      <c r="AL15" s="63"/>
    </row>
    <row r="16" spans="1:43" ht="25.5" customHeight="1" thickBot="1" x14ac:dyDescent="0.3">
      <c r="B16" s="49" t="str">
        <f>IF(H16="BYE","X","1-4")</f>
        <v>X</v>
      </c>
      <c r="C16" s="114">
        <f>C12</f>
        <v>42571</v>
      </c>
      <c r="D16" s="37">
        <v>0.70833333333333337</v>
      </c>
      <c r="E16" s="29">
        <f>E12</f>
        <v>22</v>
      </c>
      <c r="F16" s="16"/>
      <c r="G16" s="50">
        <v>4</v>
      </c>
      <c r="H16" s="135" t="s">
        <v>28</v>
      </c>
      <c r="I16" s="136"/>
      <c r="J16" s="136"/>
      <c r="K16" s="137"/>
      <c r="L16" s="51"/>
      <c r="M16" s="52"/>
      <c r="N16" s="52"/>
      <c r="O16" s="53"/>
      <c r="P16" s="133"/>
      <c r="Q16" s="54"/>
      <c r="R16" s="55"/>
      <c r="T16" s="126"/>
      <c r="U16" s="45"/>
      <c r="V16" s="46"/>
      <c r="W16" s="46"/>
      <c r="X16" s="46"/>
      <c r="Y16" s="46"/>
      <c r="Z16" s="47">
        <v>2</v>
      </c>
      <c r="AA16" s="11"/>
      <c r="AB16" s="74"/>
      <c r="AD16" s="138" t="s">
        <v>17</v>
      </c>
      <c r="AE16" s="139"/>
      <c r="AF16" s="140"/>
      <c r="AG16" s="57"/>
      <c r="AH16" s="164" t="s">
        <v>37</v>
      </c>
      <c r="AI16" s="165"/>
      <c r="AJ16" s="165"/>
      <c r="AK16" s="165"/>
      <c r="AL16" s="165"/>
      <c r="AM16" s="166"/>
    </row>
    <row r="17" spans="2:39" ht="25.5" customHeight="1" thickBot="1" x14ac:dyDescent="0.3">
      <c r="B17" s="58" t="s">
        <v>16</v>
      </c>
      <c r="C17" s="134"/>
      <c r="D17" s="59"/>
      <c r="E17" s="60">
        <f>E12</f>
        <v>22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T17" s="127"/>
      <c r="U17" s="122" t="s">
        <v>49</v>
      </c>
      <c r="V17" s="123"/>
      <c r="W17" s="123"/>
      <c r="X17" s="123"/>
      <c r="Y17" s="123"/>
      <c r="Z17" s="124"/>
      <c r="AA17" s="11"/>
      <c r="AB17" s="56"/>
      <c r="AD17" s="141"/>
      <c r="AE17" s="142"/>
      <c r="AF17" s="143"/>
      <c r="AG17" s="64"/>
      <c r="AH17" s="23"/>
      <c r="AI17" s="24"/>
      <c r="AJ17" s="24"/>
      <c r="AK17" s="24"/>
      <c r="AL17" s="24"/>
      <c r="AM17" s="25">
        <v>3</v>
      </c>
    </row>
    <row r="18" spans="2:39" ht="25.5" customHeight="1" thickBot="1" x14ac:dyDescent="0.3">
      <c r="C18" s="75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U18" s="11"/>
      <c r="V18" s="11"/>
      <c r="W18" s="11"/>
      <c r="X18" s="11"/>
      <c r="Y18" s="11"/>
      <c r="Z18" s="11"/>
      <c r="AA18" s="11"/>
      <c r="AB18" s="76"/>
      <c r="AD18" s="163">
        <v>42572</v>
      </c>
      <c r="AE18" s="145"/>
      <c r="AF18" s="146"/>
      <c r="AG18" s="68"/>
      <c r="AH18" s="111"/>
      <c r="AI18" s="112"/>
      <c r="AJ18" s="112"/>
      <c r="AK18" s="112"/>
      <c r="AL18" s="112"/>
      <c r="AM18" s="113"/>
    </row>
    <row r="19" spans="2:39" ht="25.5" customHeight="1" thickBot="1" x14ac:dyDescent="0.3">
      <c r="B19" s="6"/>
      <c r="C19" s="7" t="s">
        <v>5</v>
      </c>
      <c r="D19" s="7" t="s">
        <v>6</v>
      </c>
      <c r="E19" s="8" t="s">
        <v>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T19" s="125" t="s">
        <v>8</v>
      </c>
      <c r="U19" s="122" t="s">
        <v>38</v>
      </c>
      <c r="V19" s="123"/>
      <c r="W19" s="123"/>
      <c r="X19" s="123"/>
      <c r="Y19" s="123"/>
      <c r="Z19" s="124"/>
      <c r="AA19" s="11"/>
      <c r="AB19" s="11"/>
      <c r="AD19" s="167">
        <v>0.6875</v>
      </c>
      <c r="AE19" s="148"/>
      <c r="AF19" s="149"/>
      <c r="AG19" s="69"/>
      <c r="AH19" s="45"/>
      <c r="AI19" s="46"/>
      <c r="AJ19" s="46"/>
      <c r="AK19" s="46"/>
      <c r="AL19" s="46"/>
      <c r="AM19" s="47">
        <v>0</v>
      </c>
    </row>
    <row r="20" spans="2:39" ht="25.5" customHeight="1" thickBot="1" x14ac:dyDescent="0.3">
      <c r="B20" s="13" t="s">
        <v>9</v>
      </c>
      <c r="C20" s="128">
        <v>42571</v>
      </c>
      <c r="D20" s="14">
        <v>0.52083333333333337</v>
      </c>
      <c r="E20" s="15">
        <v>23</v>
      </c>
      <c r="F20" s="16"/>
      <c r="G20" s="129" t="s">
        <v>10</v>
      </c>
      <c r="H20" s="130"/>
      <c r="I20" s="17">
        <v>3</v>
      </c>
      <c r="J20" s="18"/>
      <c r="K20" s="19" t="s">
        <v>11</v>
      </c>
      <c r="L20" s="20">
        <v>1</v>
      </c>
      <c r="M20" s="7">
        <v>2</v>
      </c>
      <c r="N20" s="7">
        <v>3</v>
      </c>
      <c r="O20" s="21">
        <v>4</v>
      </c>
      <c r="P20" s="131"/>
      <c r="Q20" s="22" t="s">
        <v>12</v>
      </c>
      <c r="R20" s="8" t="s">
        <v>13</v>
      </c>
      <c r="T20" s="126"/>
      <c r="U20" s="23"/>
      <c r="V20" s="24"/>
      <c r="W20" s="24"/>
      <c r="X20" s="24"/>
      <c r="Y20" s="24"/>
      <c r="Z20" s="25">
        <v>3</v>
      </c>
      <c r="AA20" s="11"/>
      <c r="AB20" s="11"/>
      <c r="AD20" s="150"/>
      <c r="AE20" s="151"/>
      <c r="AF20" s="152"/>
      <c r="AG20" s="70"/>
      <c r="AH20" s="122" t="s">
        <v>42</v>
      </c>
      <c r="AI20" s="123"/>
      <c r="AJ20" s="123"/>
      <c r="AK20" s="123"/>
      <c r="AL20" s="123"/>
      <c r="AM20" s="124"/>
    </row>
    <row r="21" spans="2:39" ht="25.5" customHeight="1" x14ac:dyDescent="0.25">
      <c r="B21" s="27" t="str">
        <f>IF(H24="BYE","X","2-4")</f>
        <v>2-4</v>
      </c>
      <c r="C21" s="115"/>
      <c r="D21" s="28"/>
      <c r="E21" s="29">
        <v>24</v>
      </c>
      <c r="F21" s="16"/>
      <c r="G21" s="30">
        <v>1</v>
      </c>
      <c r="H21" s="108" t="s">
        <v>38</v>
      </c>
      <c r="I21" s="109"/>
      <c r="J21" s="109"/>
      <c r="K21" s="110"/>
      <c r="L21" s="31"/>
      <c r="M21" s="32">
        <v>3</v>
      </c>
      <c r="N21" s="32">
        <v>3</v>
      </c>
      <c r="O21" s="33">
        <v>3</v>
      </c>
      <c r="P21" s="132"/>
      <c r="Q21" s="34">
        <v>6</v>
      </c>
      <c r="R21" s="35">
        <v>1</v>
      </c>
      <c r="T21" s="126"/>
      <c r="U21" s="182">
        <v>42571.8125</v>
      </c>
      <c r="V21" s="183"/>
      <c r="W21" s="183"/>
      <c r="X21" s="183"/>
      <c r="Y21" s="183"/>
      <c r="Z21" s="184"/>
      <c r="AA21" s="11"/>
      <c r="AB21" s="26"/>
      <c r="AC21" s="26"/>
      <c r="AD21" s="26"/>
      <c r="AE21" s="26"/>
      <c r="AF21" s="26"/>
      <c r="AG21" s="11"/>
      <c r="AH21" s="11"/>
      <c r="AI21" s="11"/>
      <c r="AJ21" s="77"/>
      <c r="AK21" s="11"/>
      <c r="AL21" s="11"/>
    </row>
    <row r="22" spans="2:39" ht="25.5" customHeight="1" thickBot="1" x14ac:dyDescent="0.3">
      <c r="B22" s="36" t="s">
        <v>14</v>
      </c>
      <c r="C22" s="114">
        <f>C20</f>
        <v>42571</v>
      </c>
      <c r="D22" s="37">
        <v>0.625</v>
      </c>
      <c r="E22" s="29">
        <f>E20</f>
        <v>23</v>
      </c>
      <c r="F22" s="16"/>
      <c r="G22" s="38">
        <v>2</v>
      </c>
      <c r="H22" s="119" t="s">
        <v>47</v>
      </c>
      <c r="I22" s="120"/>
      <c r="J22" s="120"/>
      <c r="K22" s="121"/>
      <c r="L22" s="39">
        <v>1</v>
      </c>
      <c r="M22" s="40"/>
      <c r="N22" s="41">
        <v>2</v>
      </c>
      <c r="O22" s="42">
        <v>3</v>
      </c>
      <c r="P22" s="132"/>
      <c r="Q22" s="43">
        <v>4</v>
      </c>
      <c r="R22" s="44">
        <v>3</v>
      </c>
      <c r="T22" s="126"/>
      <c r="U22" s="45"/>
      <c r="V22" s="46"/>
      <c r="W22" s="46"/>
      <c r="X22" s="46"/>
      <c r="Y22" s="46"/>
      <c r="Z22" s="47">
        <v>0</v>
      </c>
      <c r="AA22" s="11"/>
      <c r="AB22" s="11"/>
      <c r="AC22" s="11"/>
      <c r="AD22" s="11"/>
      <c r="AE22" s="11"/>
      <c r="AF22" s="12"/>
      <c r="AG22" s="74"/>
      <c r="AH22" s="74"/>
      <c r="AI22" s="74"/>
      <c r="AJ22" s="72"/>
      <c r="AK22" s="74"/>
      <c r="AL22" s="74"/>
    </row>
    <row r="23" spans="2:39" ht="25.5" customHeight="1" thickBot="1" x14ac:dyDescent="0.3">
      <c r="B23" s="48" t="str">
        <f>IF(H24="BYE","X","3-4")</f>
        <v>3-4</v>
      </c>
      <c r="C23" s="115"/>
      <c r="D23" s="28"/>
      <c r="E23" s="29">
        <v>24</v>
      </c>
      <c r="F23" s="16"/>
      <c r="G23" s="38">
        <v>3</v>
      </c>
      <c r="H23" s="119" t="s">
        <v>46</v>
      </c>
      <c r="I23" s="120"/>
      <c r="J23" s="120"/>
      <c r="K23" s="121"/>
      <c r="L23" s="39">
        <v>1</v>
      </c>
      <c r="M23" s="41">
        <v>3</v>
      </c>
      <c r="N23" s="40"/>
      <c r="O23" s="42">
        <v>3</v>
      </c>
      <c r="P23" s="132"/>
      <c r="Q23" s="43">
        <v>5</v>
      </c>
      <c r="R23" s="44">
        <v>2</v>
      </c>
      <c r="T23" s="127"/>
      <c r="U23" s="122" t="s">
        <v>36</v>
      </c>
      <c r="V23" s="123"/>
      <c r="W23" s="123"/>
      <c r="X23" s="123"/>
      <c r="Y23" s="123"/>
      <c r="Z23" s="124"/>
      <c r="AA23" s="11"/>
      <c r="AB23" s="11"/>
      <c r="AC23" s="11"/>
      <c r="AD23" s="11"/>
      <c r="AE23" s="11"/>
      <c r="AF23" s="12"/>
      <c r="AG23" s="56"/>
      <c r="AH23" s="56"/>
      <c r="AI23" s="56"/>
      <c r="AJ23" s="78"/>
      <c r="AK23" s="56"/>
      <c r="AL23" s="56"/>
      <c r="AM23" s="56"/>
    </row>
    <row r="24" spans="2:39" ht="25.5" customHeight="1" thickBot="1" x14ac:dyDescent="0.3">
      <c r="B24" s="49" t="str">
        <f>IF(H24="BYE","X","1-4")</f>
        <v>1-4</v>
      </c>
      <c r="C24" s="114">
        <f>C20</f>
        <v>42571</v>
      </c>
      <c r="D24" s="37">
        <v>0.70833333333333337</v>
      </c>
      <c r="E24" s="29">
        <f>E20</f>
        <v>23</v>
      </c>
      <c r="F24" s="16"/>
      <c r="G24" s="50">
        <v>4</v>
      </c>
      <c r="H24" s="135" t="s">
        <v>51</v>
      </c>
      <c r="I24" s="136"/>
      <c r="J24" s="136"/>
      <c r="K24" s="137"/>
      <c r="L24" s="51" t="s">
        <v>54</v>
      </c>
      <c r="M24" s="52" t="s">
        <v>54</v>
      </c>
      <c r="N24" s="52" t="s">
        <v>54</v>
      </c>
      <c r="O24" s="53"/>
      <c r="P24" s="133"/>
      <c r="Q24" s="54">
        <v>0</v>
      </c>
      <c r="R24" s="55">
        <v>4</v>
      </c>
      <c r="U24" s="56"/>
      <c r="V24" s="56"/>
      <c r="W24" s="56"/>
      <c r="X24" s="1"/>
      <c r="AA24" s="138" t="s">
        <v>15</v>
      </c>
      <c r="AB24" s="139"/>
      <c r="AC24" s="140"/>
      <c r="AD24" s="57"/>
      <c r="AE24" s="122" t="s">
        <v>38</v>
      </c>
      <c r="AF24" s="123"/>
      <c r="AG24" s="123"/>
      <c r="AH24" s="123"/>
      <c r="AI24" s="123"/>
      <c r="AJ24" s="124"/>
      <c r="AK24" s="3"/>
      <c r="AL24" s="3"/>
    </row>
    <row r="25" spans="2:39" ht="25.5" customHeight="1" thickBot="1" x14ac:dyDescent="0.3">
      <c r="B25" s="58" t="s">
        <v>16</v>
      </c>
      <c r="C25" s="134"/>
      <c r="D25" s="59"/>
      <c r="E25" s="60">
        <v>24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U25" s="63"/>
      <c r="V25" s="63"/>
      <c r="W25" s="63"/>
      <c r="X25" s="1"/>
      <c r="AA25" s="141"/>
      <c r="AB25" s="142"/>
      <c r="AC25" s="143"/>
      <c r="AD25" s="64"/>
      <c r="AE25" s="23"/>
      <c r="AF25" s="24"/>
      <c r="AG25" s="24"/>
      <c r="AH25" s="24"/>
      <c r="AI25" s="24"/>
      <c r="AJ25" s="25">
        <v>0</v>
      </c>
      <c r="AK25" s="3"/>
      <c r="AL25" s="3"/>
    </row>
    <row r="26" spans="2:39" ht="25.5" customHeight="1" thickBot="1" x14ac:dyDescent="0.3">
      <c r="C26" s="75"/>
      <c r="D26" s="65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U26" s="63"/>
      <c r="V26" s="63"/>
      <c r="W26" s="63"/>
      <c r="X26" s="1"/>
      <c r="AA26" s="163">
        <v>42572</v>
      </c>
      <c r="AB26" s="145"/>
      <c r="AC26" s="146"/>
      <c r="AD26" s="68"/>
      <c r="AE26" s="111"/>
      <c r="AF26" s="112"/>
      <c r="AG26" s="112"/>
      <c r="AH26" s="112"/>
      <c r="AI26" s="112"/>
      <c r="AJ26" s="113"/>
      <c r="AK26" s="3"/>
      <c r="AL26" s="3"/>
    </row>
    <row r="27" spans="2:39" ht="25.5" customHeight="1" thickBot="1" x14ac:dyDescent="0.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U27" s="63"/>
      <c r="V27" s="63"/>
      <c r="W27" s="63"/>
      <c r="X27" s="1"/>
      <c r="AA27" s="167">
        <v>0.5</v>
      </c>
      <c r="AB27" s="148"/>
      <c r="AC27" s="149"/>
      <c r="AD27" s="69"/>
      <c r="AE27" s="45"/>
      <c r="AF27" s="46"/>
      <c r="AG27" s="46"/>
      <c r="AH27" s="46"/>
      <c r="AI27" s="46"/>
      <c r="AJ27" s="47">
        <v>3</v>
      </c>
      <c r="AK27" s="3"/>
      <c r="AL27" s="3"/>
    </row>
    <row r="28" spans="2:39" ht="25.5" customHeight="1" thickBot="1" x14ac:dyDescent="0.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U28" s="63"/>
      <c r="V28" s="63"/>
      <c r="W28" s="63"/>
      <c r="X28" s="1"/>
      <c r="AA28" s="150"/>
      <c r="AB28" s="151"/>
      <c r="AC28" s="152"/>
      <c r="AD28" s="70"/>
      <c r="AE28" s="122" t="s">
        <v>42</v>
      </c>
      <c r="AF28" s="123"/>
      <c r="AG28" s="123"/>
      <c r="AH28" s="123"/>
      <c r="AI28" s="123"/>
      <c r="AJ28" s="124"/>
      <c r="AK28" s="3"/>
      <c r="AL28" s="3"/>
    </row>
    <row r="29" spans="2:39" ht="25.5" customHeight="1" thickBot="1" x14ac:dyDescent="0.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T29" s="125" t="s">
        <v>8</v>
      </c>
      <c r="U29" s="122"/>
      <c r="V29" s="123"/>
      <c r="W29" s="123"/>
      <c r="X29" s="123"/>
      <c r="Y29" s="123"/>
      <c r="Z29" s="124"/>
      <c r="AA29" s="11"/>
      <c r="AB29" s="11"/>
      <c r="AC29" s="11"/>
      <c r="AD29" s="11"/>
      <c r="AE29" s="11"/>
      <c r="AF29" s="12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T30" s="126"/>
      <c r="U30" s="23"/>
      <c r="V30" s="24"/>
      <c r="W30" s="24"/>
      <c r="X30" s="24"/>
      <c r="Y30" s="24"/>
      <c r="Z30" s="25"/>
      <c r="AA30" s="11"/>
      <c r="AB30" s="11"/>
      <c r="AC30" s="11"/>
      <c r="AD30" s="11"/>
      <c r="AE30" s="11"/>
      <c r="AF30" s="12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T31" s="126"/>
      <c r="U31" s="111"/>
      <c r="V31" s="112"/>
      <c r="W31" s="112"/>
      <c r="X31" s="112"/>
      <c r="Y31" s="112"/>
      <c r="Z31" s="113"/>
      <c r="AA31" s="11"/>
      <c r="AB31" s="11"/>
      <c r="AC31" s="11"/>
      <c r="AD31" s="11"/>
      <c r="AE31" s="11"/>
      <c r="AF31" s="12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T32" s="126"/>
      <c r="U32" s="45"/>
      <c r="V32" s="46"/>
      <c r="W32" s="46"/>
      <c r="X32" s="46"/>
      <c r="Y32" s="46"/>
      <c r="Z32" s="47"/>
      <c r="AA32" s="11"/>
      <c r="AB32" s="74"/>
      <c r="AC32" s="74"/>
      <c r="AD32" s="74"/>
      <c r="AE32" s="74"/>
      <c r="AF32" s="74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T33" s="127"/>
      <c r="U33" s="122" t="s">
        <v>42</v>
      </c>
      <c r="V33" s="123"/>
      <c r="W33" s="123"/>
      <c r="X33" s="123"/>
      <c r="Y33" s="123"/>
      <c r="Z33" s="124"/>
      <c r="AA33" s="11"/>
      <c r="AB33" s="56"/>
      <c r="AC33" s="56"/>
      <c r="AD33" s="56"/>
      <c r="AE33" s="56"/>
      <c r="AF33" s="56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3" t="s">
        <v>26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7" t="s">
        <v>27</v>
      </c>
      <c r="P35" s="157"/>
      <c r="Q35" s="157"/>
      <c r="R35" s="157"/>
      <c r="S35" s="157"/>
      <c r="T35" s="157"/>
      <c r="U35" s="157"/>
      <c r="V35" s="159"/>
      <c r="W35" s="159"/>
      <c r="X35" s="159"/>
      <c r="Y35" s="160"/>
    </row>
    <row r="36" spans="1:39" ht="21" customHeight="1" thickBot="1" x14ac:dyDescent="0.3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8"/>
      <c r="P36" s="158"/>
      <c r="Q36" s="158"/>
      <c r="R36" s="158"/>
      <c r="S36" s="158"/>
      <c r="T36" s="158"/>
      <c r="U36" s="158"/>
      <c r="V36" s="161"/>
      <c r="W36" s="161"/>
      <c r="X36" s="161"/>
      <c r="Y36" s="162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1"/>
      <c r="V37" s="11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6"/>
      <c r="V38" s="26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1"/>
      <c r="V39" s="11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1"/>
      <c r="V40" s="11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1"/>
      <c r="V41" s="11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1"/>
      <c r="V50" s="11"/>
    </row>
    <row r="51" spans="21:37" s="3" customFormat="1" ht="21" customHeight="1" x14ac:dyDescent="0.2">
      <c r="U51" s="74"/>
      <c r="V51" s="74"/>
    </row>
    <row r="52" spans="21:37" s="3" customFormat="1" ht="21" customHeight="1" x14ac:dyDescent="0.2">
      <c r="U52" s="56"/>
      <c r="V52" s="56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70">
    <mergeCell ref="A35:N36"/>
    <mergeCell ref="O35:U36"/>
    <mergeCell ref="V35:Y35"/>
    <mergeCell ref="V36:Y36"/>
    <mergeCell ref="T29:T33"/>
    <mergeCell ref="U29:Z29"/>
    <mergeCell ref="U31:Z31"/>
    <mergeCell ref="U33:Z33"/>
    <mergeCell ref="AE24:AJ24"/>
    <mergeCell ref="AA26:AC26"/>
    <mergeCell ref="AE26:AJ26"/>
    <mergeCell ref="AA27:AC28"/>
    <mergeCell ref="AE28:AJ28"/>
    <mergeCell ref="C20:C21"/>
    <mergeCell ref="G20:H20"/>
    <mergeCell ref="P20:P24"/>
    <mergeCell ref="H21:K21"/>
    <mergeCell ref="AA24:AC25"/>
    <mergeCell ref="C22:C23"/>
    <mergeCell ref="H22:K22"/>
    <mergeCell ref="H23:K23"/>
    <mergeCell ref="U23:Z23"/>
    <mergeCell ref="C24:C25"/>
    <mergeCell ref="H24:K24"/>
    <mergeCell ref="AD18:AF18"/>
    <mergeCell ref="AH18:AM18"/>
    <mergeCell ref="T19:T23"/>
    <mergeCell ref="U19:Z19"/>
    <mergeCell ref="AD19:AF20"/>
    <mergeCell ref="AH20:AM20"/>
    <mergeCell ref="U21:Z21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A8:AC9"/>
    <mergeCell ref="AE8:AJ8"/>
    <mergeCell ref="AA10:AC10"/>
    <mergeCell ref="AE10:AJ10"/>
    <mergeCell ref="AH16:AM16"/>
    <mergeCell ref="AE12:AJ12"/>
    <mergeCell ref="AD16:AF17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B1:E1"/>
    <mergeCell ref="F1:J1"/>
    <mergeCell ref="K1:N1"/>
    <mergeCell ref="O1:R1"/>
    <mergeCell ref="V1:AL1"/>
  </mergeCells>
  <conditionalFormatting sqref="U4:U5 V4:Z4">
    <cfRule type="expression" dxfId="66" priority="23" stopIfTrue="1">
      <formula>U4&gt;U6</formula>
    </cfRule>
  </conditionalFormatting>
  <conditionalFormatting sqref="U6:Z6">
    <cfRule type="expression" dxfId="65" priority="22" stopIfTrue="1">
      <formula>U6&gt;U4</formula>
    </cfRule>
  </conditionalFormatting>
  <conditionalFormatting sqref="U14:U15 V14:Z14">
    <cfRule type="expression" dxfId="64" priority="21" stopIfTrue="1">
      <formula>U14&gt;U16</formula>
    </cfRule>
  </conditionalFormatting>
  <conditionalFormatting sqref="U16:Z16">
    <cfRule type="expression" dxfId="63" priority="20" stopIfTrue="1">
      <formula>U16&gt;U14</formula>
    </cfRule>
  </conditionalFormatting>
  <conditionalFormatting sqref="U20:Z20">
    <cfRule type="expression" dxfId="62" priority="19" stopIfTrue="1">
      <formula>U20&gt;U22</formula>
    </cfRule>
  </conditionalFormatting>
  <conditionalFormatting sqref="U22:Z22">
    <cfRule type="expression" dxfId="61" priority="18" stopIfTrue="1">
      <formula>U22&gt;U20</formula>
    </cfRule>
  </conditionalFormatting>
  <conditionalFormatting sqref="U30:U31 V30:Z30">
    <cfRule type="expression" dxfId="60" priority="17" stopIfTrue="1">
      <formula>U30&gt;U32</formula>
    </cfRule>
  </conditionalFormatting>
  <conditionalFormatting sqref="U32:Z32">
    <cfRule type="expression" dxfId="59" priority="16" stopIfTrue="1">
      <formula>U32&gt;U30</formula>
    </cfRule>
  </conditionalFormatting>
  <conditionalFormatting sqref="AE9:AE10 AF9:AJ9">
    <cfRule type="expression" dxfId="58" priority="15" stopIfTrue="1">
      <formula>AE9&gt;AE11</formula>
    </cfRule>
  </conditionalFormatting>
  <conditionalFormatting sqref="AE11:AJ11">
    <cfRule type="expression" dxfId="57" priority="14" stopIfTrue="1">
      <formula>AE11&gt;AE9</formula>
    </cfRule>
  </conditionalFormatting>
  <conditionalFormatting sqref="AH17:AH18 AI17:AM17">
    <cfRule type="expression" dxfId="56" priority="13" stopIfTrue="1">
      <formula>AH17&gt;AH19</formula>
    </cfRule>
  </conditionalFormatting>
  <conditionalFormatting sqref="AH19:AM19">
    <cfRule type="expression" dxfId="55" priority="12" stopIfTrue="1">
      <formula>AH19&gt;AH17</formula>
    </cfRule>
  </conditionalFormatting>
  <conditionalFormatting sqref="AE25:AE26 AF25:AJ25">
    <cfRule type="expression" dxfId="54" priority="11" stopIfTrue="1">
      <formula>AE25&gt;AE27</formula>
    </cfRule>
  </conditionalFormatting>
  <conditionalFormatting sqref="AE27:AJ27">
    <cfRule type="expression" dxfId="53" priority="10" stopIfTrue="1">
      <formula>AE27&gt;AE25</formula>
    </cfRule>
  </conditionalFormatting>
  <conditionalFormatting sqref="Q6:Q8">
    <cfRule type="cellIs" dxfId="52" priority="9" stopIfTrue="1" operator="equal">
      <formula>0</formula>
    </cfRule>
  </conditionalFormatting>
  <conditionalFormatting sqref="Q5">
    <cfRule type="cellIs" dxfId="51" priority="8" stopIfTrue="1" operator="equal">
      <formula>0</formula>
    </cfRule>
  </conditionalFormatting>
  <conditionalFormatting sqref="Q14:Q16">
    <cfRule type="cellIs" dxfId="50" priority="7" stopIfTrue="1" operator="equal">
      <formula>0</formula>
    </cfRule>
  </conditionalFormatting>
  <conditionalFormatting sqref="Q13">
    <cfRule type="cellIs" dxfId="49" priority="6" stopIfTrue="1" operator="equal">
      <formula>0</formula>
    </cfRule>
  </conditionalFormatting>
  <conditionalFormatting sqref="Q22:Q24">
    <cfRule type="cellIs" dxfId="48" priority="5" stopIfTrue="1" operator="equal">
      <formula>0</formula>
    </cfRule>
  </conditionalFormatting>
  <conditionalFormatting sqref="Q21">
    <cfRule type="cellIs" dxfId="47" priority="4" stopIfTrue="1" operator="equal">
      <formula>0</formula>
    </cfRule>
  </conditionalFormatting>
  <conditionalFormatting sqref="U21">
    <cfRule type="expression" dxfId="46" priority="1" stopIfTrue="1">
      <formula>U21&gt;U23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285"/>
  <sheetViews>
    <sheetView view="pageBreakPreview" zoomScale="50" zoomScaleSheetLayoutView="50" workbookViewId="0">
      <selection activeCell="E15" sqref="E15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42" width="19.42578125" style="1" customWidth="1"/>
    <col min="43" max="43" width="8.85546875" style="1" customWidth="1"/>
    <col min="44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43" ht="60" customHeight="1" thickBot="1" x14ac:dyDescent="0.3">
      <c r="A1" s="1"/>
      <c r="B1" s="101" t="s">
        <v>0</v>
      </c>
      <c r="C1" s="102"/>
      <c r="D1" s="102"/>
      <c r="E1" s="102"/>
      <c r="F1" s="103" t="s">
        <v>1</v>
      </c>
      <c r="G1" s="103"/>
      <c r="H1" s="103"/>
      <c r="I1" s="103"/>
      <c r="J1" s="103"/>
      <c r="K1" s="103" t="s">
        <v>24</v>
      </c>
      <c r="L1" s="103"/>
      <c r="M1" s="103"/>
      <c r="N1" s="103"/>
      <c r="O1" s="103" t="s">
        <v>3</v>
      </c>
      <c r="P1" s="103"/>
      <c r="Q1" s="103"/>
      <c r="R1" s="104"/>
      <c r="S1" s="1"/>
      <c r="T1" s="1"/>
      <c r="U1" s="1"/>
      <c r="V1" s="105" t="s">
        <v>4</v>
      </c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  <c r="AM1" s="2"/>
    </row>
    <row r="2" spans="1:43" ht="25.5" customHeight="1" thickBot="1" x14ac:dyDescent="0.3">
      <c r="U2" s="1"/>
      <c r="V2" s="1"/>
      <c r="W2" s="1"/>
      <c r="X2" s="1"/>
      <c r="AM2" s="2"/>
    </row>
    <row r="3" spans="1:43" ht="25.5" customHeight="1" thickBot="1" x14ac:dyDescent="0.3">
      <c r="B3" s="6"/>
      <c r="C3" s="7" t="s">
        <v>5</v>
      </c>
      <c r="D3" s="7" t="s">
        <v>6</v>
      </c>
      <c r="E3" s="8" t="s">
        <v>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T3" s="125" t="s">
        <v>8</v>
      </c>
      <c r="U3" s="122" t="s">
        <v>40</v>
      </c>
      <c r="V3" s="123"/>
      <c r="W3" s="123"/>
      <c r="X3" s="123"/>
      <c r="Y3" s="123"/>
      <c r="Z3" s="124"/>
      <c r="AB3" s="11"/>
      <c r="AC3" s="11"/>
      <c r="AD3" s="11"/>
      <c r="AE3" s="11"/>
      <c r="AF3" s="12"/>
      <c r="AP3" s="95" t="s">
        <v>40</v>
      </c>
      <c r="AQ3" s="96">
        <f t="shared" ref="AQ3:AQ14" si="0">SUM(AJ3,AL3)</f>
        <v>0</v>
      </c>
    </row>
    <row r="4" spans="1:43" ht="25.5" customHeight="1" thickBot="1" x14ac:dyDescent="0.3">
      <c r="B4" s="13" t="s">
        <v>9</v>
      </c>
      <c r="C4" s="128">
        <v>42571</v>
      </c>
      <c r="D4" s="14">
        <v>0.70833333333333337</v>
      </c>
      <c r="E4" s="15">
        <v>13</v>
      </c>
      <c r="F4" s="16"/>
      <c r="G4" s="129" t="s">
        <v>10</v>
      </c>
      <c r="H4" s="130"/>
      <c r="I4" s="17">
        <v>1</v>
      </c>
      <c r="J4" s="18"/>
      <c r="K4" s="19" t="s">
        <v>11</v>
      </c>
      <c r="L4" s="20">
        <v>1</v>
      </c>
      <c r="M4" s="7">
        <v>2</v>
      </c>
      <c r="N4" s="7">
        <v>3</v>
      </c>
      <c r="O4" s="21">
        <v>4</v>
      </c>
      <c r="P4" s="131"/>
      <c r="Q4" s="22" t="s">
        <v>12</v>
      </c>
      <c r="R4" s="8" t="s">
        <v>13</v>
      </c>
      <c r="T4" s="126"/>
      <c r="U4" s="23"/>
      <c r="V4" s="24"/>
      <c r="W4" s="24"/>
      <c r="X4" s="24"/>
      <c r="Y4" s="24"/>
      <c r="Z4" s="25">
        <v>3</v>
      </c>
      <c r="AB4" s="26"/>
      <c r="AC4" s="26"/>
      <c r="AD4" s="26"/>
      <c r="AE4" s="26"/>
      <c r="AF4" s="26"/>
      <c r="AP4" s="95" t="s">
        <v>37</v>
      </c>
      <c r="AQ4" s="96">
        <f t="shared" si="0"/>
        <v>0</v>
      </c>
    </row>
    <row r="5" spans="1:43" ht="25.5" customHeight="1" x14ac:dyDescent="0.25">
      <c r="B5" s="27" t="str">
        <f>IF(H8="BYE","X","2-4")</f>
        <v>X</v>
      </c>
      <c r="C5" s="115"/>
      <c r="D5" s="28"/>
      <c r="E5" s="29">
        <f>E4</f>
        <v>13</v>
      </c>
      <c r="F5" s="16"/>
      <c r="G5" s="30">
        <v>1</v>
      </c>
      <c r="H5" s="108" t="s">
        <v>40</v>
      </c>
      <c r="I5" s="109"/>
      <c r="J5" s="109"/>
      <c r="K5" s="110"/>
      <c r="L5" s="31"/>
      <c r="M5" s="32">
        <v>3</v>
      </c>
      <c r="N5" s="32">
        <v>3</v>
      </c>
      <c r="O5" s="33"/>
      <c r="P5" s="132"/>
      <c r="Q5" s="34">
        <v>4</v>
      </c>
      <c r="R5" s="35">
        <v>1</v>
      </c>
      <c r="T5" s="126"/>
      <c r="U5" s="182">
        <v>42572.5</v>
      </c>
      <c r="V5" s="183"/>
      <c r="W5" s="183"/>
      <c r="X5" s="183"/>
      <c r="Y5" s="183"/>
      <c r="Z5" s="184"/>
      <c r="AB5" s="11"/>
      <c r="AC5" s="11"/>
      <c r="AD5" s="11"/>
      <c r="AE5" s="11"/>
      <c r="AF5" s="12"/>
      <c r="AP5" s="95" t="s">
        <v>49</v>
      </c>
      <c r="AQ5" s="96">
        <f t="shared" si="0"/>
        <v>0</v>
      </c>
    </row>
    <row r="6" spans="1:43" ht="25.5" customHeight="1" thickBot="1" x14ac:dyDescent="0.3">
      <c r="B6" s="36" t="s">
        <v>14</v>
      </c>
      <c r="C6" s="114">
        <f>C4</f>
        <v>42571</v>
      </c>
      <c r="D6" s="37">
        <v>0.79166666666666663</v>
      </c>
      <c r="E6" s="29">
        <f>E4</f>
        <v>13</v>
      </c>
      <c r="F6" s="16"/>
      <c r="G6" s="38">
        <v>2</v>
      </c>
      <c r="H6" s="119" t="s">
        <v>46</v>
      </c>
      <c r="I6" s="120"/>
      <c r="J6" s="120"/>
      <c r="K6" s="121"/>
      <c r="L6" s="39">
        <v>0</v>
      </c>
      <c r="M6" s="40"/>
      <c r="N6" s="41">
        <v>1</v>
      </c>
      <c r="O6" s="42"/>
      <c r="P6" s="132"/>
      <c r="Q6" s="43">
        <v>2</v>
      </c>
      <c r="R6" s="44">
        <v>3</v>
      </c>
      <c r="T6" s="126"/>
      <c r="U6" s="45"/>
      <c r="V6" s="46"/>
      <c r="W6" s="46"/>
      <c r="X6" s="46"/>
      <c r="Y6" s="46"/>
      <c r="Z6" s="47">
        <v>1</v>
      </c>
      <c r="AB6" s="11"/>
      <c r="AC6" s="11"/>
      <c r="AD6" s="11"/>
      <c r="AE6" s="11"/>
      <c r="AF6" s="12"/>
      <c r="AP6" s="95" t="s">
        <v>38</v>
      </c>
      <c r="AQ6" s="96">
        <f t="shared" si="0"/>
        <v>0</v>
      </c>
    </row>
    <row r="7" spans="1:43" ht="25.5" customHeight="1" thickBot="1" x14ac:dyDescent="0.3">
      <c r="B7" s="48" t="str">
        <f>IF(H8="BYE","X","3-4")</f>
        <v>X</v>
      </c>
      <c r="C7" s="115"/>
      <c r="D7" s="28"/>
      <c r="E7" s="29">
        <f>E4</f>
        <v>13</v>
      </c>
      <c r="F7" s="16"/>
      <c r="G7" s="38">
        <v>3</v>
      </c>
      <c r="H7" s="119" t="s">
        <v>47</v>
      </c>
      <c r="I7" s="120"/>
      <c r="J7" s="120"/>
      <c r="K7" s="121"/>
      <c r="L7" s="39">
        <v>0</v>
      </c>
      <c r="M7" s="41">
        <v>3</v>
      </c>
      <c r="N7" s="40"/>
      <c r="O7" s="42"/>
      <c r="P7" s="132"/>
      <c r="Q7" s="43">
        <v>4</v>
      </c>
      <c r="R7" s="44">
        <v>2</v>
      </c>
      <c r="T7" s="127"/>
      <c r="U7" s="122" t="s">
        <v>38</v>
      </c>
      <c r="V7" s="123"/>
      <c r="W7" s="123"/>
      <c r="X7" s="123"/>
      <c r="Y7" s="123"/>
      <c r="Z7" s="124"/>
      <c r="AA7" s="11"/>
      <c r="AB7" s="11"/>
      <c r="AC7" s="11"/>
      <c r="AD7" s="11"/>
      <c r="AE7" s="12"/>
      <c r="AP7" s="95" t="s">
        <v>43</v>
      </c>
      <c r="AQ7" s="96">
        <f t="shared" si="0"/>
        <v>0</v>
      </c>
    </row>
    <row r="8" spans="1:43" ht="25.5" customHeight="1" thickBot="1" x14ac:dyDescent="0.3">
      <c r="B8" s="49" t="str">
        <f>IF(H8="BYE","X","1-4")</f>
        <v>X</v>
      </c>
      <c r="C8" s="114">
        <v>42572</v>
      </c>
      <c r="D8" s="37">
        <v>0.41666666666666669</v>
      </c>
      <c r="E8" s="29">
        <v>16</v>
      </c>
      <c r="F8" s="16"/>
      <c r="G8" s="50">
        <v>4</v>
      </c>
      <c r="H8" s="135" t="s">
        <v>28</v>
      </c>
      <c r="I8" s="136"/>
      <c r="J8" s="136"/>
      <c r="K8" s="137"/>
      <c r="L8" s="51"/>
      <c r="M8" s="52"/>
      <c r="N8" s="52"/>
      <c r="O8" s="53"/>
      <c r="P8" s="133"/>
      <c r="Q8" s="54"/>
      <c r="R8" s="55"/>
      <c r="U8" s="56"/>
      <c r="V8" s="56"/>
      <c r="W8" s="1"/>
      <c r="X8" s="1"/>
      <c r="AA8" s="138" t="s">
        <v>15</v>
      </c>
      <c r="AB8" s="139"/>
      <c r="AC8" s="140"/>
      <c r="AD8" s="57"/>
      <c r="AE8" s="122" t="s">
        <v>40</v>
      </c>
      <c r="AF8" s="123"/>
      <c r="AG8" s="123"/>
      <c r="AH8" s="123"/>
      <c r="AI8" s="123"/>
      <c r="AJ8" s="124"/>
      <c r="AK8" s="11"/>
      <c r="AL8" s="11"/>
      <c r="AP8" s="95" t="s">
        <v>50</v>
      </c>
      <c r="AQ8" s="96">
        <f t="shared" si="0"/>
        <v>0</v>
      </c>
    </row>
    <row r="9" spans="1:43" ht="25.5" customHeight="1" thickBot="1" x14ac:dyDescent="0.3">
      <c r="B9" s="58" t="s">
        <v>16</v>
      </c>
      <c r="C9" s="134"/>
      <c r="D9" s="59"/>
      <c r="E9" s="60">
        <v>16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U9" s="63"/>
      <c r="V9" s="63"/>
      <c r="W9" s="1"/>
      <c r="X9" s="1"/>
      <c r="AA9" s="141"/>
      <c r="AB9" s="142"/>
      <c r="AC9" s="143"/>
      <c r="AD9" s="64"/>
      <c r="AE9" s="23"/>
      <c r="AF9" s="24"/>
      <c r="AG9" s="24"/>
      <c r="AH9" s="24"/>
      <c r="AI9" s="24"/>
      <c r="AJ9" s="25">
        <v>3</v>
      </c>
      <c r="AK9" s="11"/>
      <c r="AL9" s="11"/>
      <c r="AP9" s="95" t="s">
        <v>45</v>
      </c>
      <c r="AQ9" s="96">
        <f t="shared" si="0"/>
        <v>3</v>
      </c>
    </row>
    <row r="10" spans="1:43" ht="25.5" customHeight="1" thickBot="1" x14ac:dyDescent="0.3">
      <c r="C10" s="3"/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U10" s="63"/>
      <c r="V10" s="63"/>
      <c r="W10" s="1"/>
      <c r="X10" s="1"/>
      <c r="AA10" s="163">
        <v>42572</v>
      </c>
      <c r="AB10" s="145"/>
      <c r="AC10" s="146"/>
      <c r="AD10" s="68"/>
      <c r="AE10" s="111"/>
      <c r="AF10" s="112"/>
      <c r="AG10" s="112"/>
      <c r="AH10" s="112"/>
      <c r="AI10" s="112"/>
      <c r="AJ10" s="113"/>
      <c r="AK10" s="26"/>
      <c r="AL10" s="26"/>
      <c r="AP10" s="95" t="s">
        <v>46</v>
      </c>
      <c r="AQ10" s="96">
        <f t="shared" si="0"/>
        <v>0</v>
      </c>
    </row>
    <row r="11" spans="1:43" ht="25.5" customHeight="1" thickBot="1" x14ac:dyDescent="0.3">
      <c r="B11" s="6"/>
      <c r="C11" s="7" t="s">
        <v>5</v>
      </c>
      <c r="D11" s="7" t="s">
        <v>6</v>
      </c>
      <c r="E11" s="8" t="s">
        <v>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/>
      <c r="V11" s="63"/>
      <c r="W11" s="3"/>
      <c r="X11" s="1"/>
      <c r="AA11" s="167">
        <v>0.58333333333333337</v>
      </c>
      <c r="AB11" s="148"/>
      <c r="AC11" s="149"/>
      <c r="AD11" s="69"/>
      <c r="AE11" s="45"/>
      <c r="AF11" s="46"/>
      <c r="AG11" s="46"/>
      <c r="AH11" s="46"/>
      <c r="AI11" s="46"/>
      <c r="AJ11" s="47">
        <v>1</v>
      </c>
      <c r="AK11" s="11"/>
      <c r="AL11" s="11"/>
      <c r="AP11" s="95" t="s">
        <v>47</v>
      </c>
      <c r="AQ11" s="96">
        <f t="shared" si="0"/>
        <v>1</v>
      </c>
    </row>
    <row r="12" spans="1:43" ht="25.5" customHeight="1" thickBot="1" x14ac:dyDescent="0.3">
      <c r="B12" s="13" t="s">
        <v>9</v>
      </c>
      <c r="C12" s="128">
        <v>42571</v>
      </c>
      <c r="D12" s="14">
        <v>0.70833333333333337</v>
      </c>
      <c r="E12" s="15">
        <v>14</v>
      </c>
      <c r="F12" s="16"/>
      <c r="G12" s="129" t="s">
        <v>10</v>
      </c>
      <c r="H12" s="130"/>
      <c r="I12" s="17">
        <v>2</v>
      </c>
      <c r="J12" s="18"/>
      <c r="K12" s="19" t="s">
        <v>11</v>
      </c>
      <c r="L12" s="20">
        <v>1</v>
      </c>
      <c r="M12" s="7">
        <v>2</v>
      </c>
      <c r="N12" s="7">
        <v>3</v>
      </c>
      <c r="O12" s="21">
        <v>4</v>
      </c>
      <c r="P12" s="131"/>
      <c r="Q12" s="22" t="s">
        <v>12</v>
      </c>
      <c r="R12" s="8" t="s">
        <v>13</v>
      </c>
      <c r="U12" s="63"/>
      <c r="V12" s="63"/>
      <c r="W12" s="3"/>
      <c r="X12" s="1"/>
      <c r="AA12" s="150"/>
      <c r="AB12" s="151"/>
      <c r="AC12" s="152"/>
      <c r="AD12" s="70"/>
      <c r="AE12" s="122" t="s">
        <v>49</v>
      </c>
      <c r="AF12" s="123"/>
      <c r="AG12" s="123"/>
      <c r="AH12" s="123"/>
      <c r="AI12" s="123"/>
      <c r="AJ12" s="124"/>
      <c r="AK12" s="11"/>
      <c r="AL12" s="11"/>
      <c r="AP12" s="95" t="s">
        <v>42</v>
      </c>
      <c r="AQ12" s="96">
        <f t="shared" si="0"/>
        <v>0</v>
      </c>
    </row>
    <row r="13" spans="1:43" ht="25.5" customHeight="1" thickBot="1" x14ac:dyDescent="0.3">
      <c r="B13" s="27" t="str">
        <f>IF(H16="BYE","X","2-4")</f>
        <v>X</v>
      </c>
      <c r="C13" s="115"/>
      <c r="D13" s="28"/>
      <c r="E13" s="29">
        <f>E12</f>
        <v>14</v>
      </c>
      <c r="F13" s="16"/>
      <c r="G13" s="30">
        <v>1</v>
      </c>
      <c r="H13" s="108" t="s">
        <v>37</v>
      </c>
      <c r="I13" s="109"/>
      <c r="J13" s="109"/>
      <c r="K13" s="110"/>
      <c r="L13" s="31"/>
      <c r="M13" s="32">
        <v>3</v>
      </c>
      <c r="N13" s="32">
        <v>3</v>
      </c>
      <c r="O13" s="33"/>
      <c r="P13" s="132"/>
      <c r="Q13" s="34">
        <v>4</v>
      </c>
      <c r="R13" s="35">
        <v>1</v>
      </c>
      <c r="T13" s="125" t="s">
        <v>8</v>
      </c>
      <c r="U13" s="122" t="s">
        <v>45</v>
      </c>
      <c r="V13" s="123"/>
      <c r="W13" s="123"/>
      <c r="X13" s="123"/>
      <c r="Y13" s="123"/>
      <c r="Z13" s="124"/>
      <c r="AA13" s="11"/>
      <c r="AB13" s="11"/>
      <c r="AC13" s="11"/>
      <c r="AD13" s="11"/>
      <c r="AE13" s="56"/>
      <c r="AF13" s="56"/>
      <c r="AG13" s="56"/>
      <c r="AH13" s="56"/>
      <c r="AI13" s="56"/>
      <c r="AJ13" s="71"/>
      <c r="AK13" s="11"/>
      <c r="AL13" s="56"/>
      <c r="AP13" s="95" t="s">
        <v>36</v>
      </c>
      <c r="AQ13" s="96">
        <f t="shared" si="0"/>
        <v>0</v>
      </c>
    </row>
    <row r="14" spans="1:43" ht="25.5" customHeight="1" x14ac:dyDescent="0.25">
      <c r="B14" s="36" t="s">
        <v>14</v>
      </c>
      <c r="C14" s="114">
        <f>C12</f>
        <v>42571</v>
      </c>
      <c r="D14" s="37">
        <v>0.79166666666666663</v>
      </c>
      <c r="E14" s="29">
        <f>E12</f>
        <v>14</v>
      </c>
      <c r="F14" s="16"/>
      <c r="G14" s="38">
        <v>2</v>
      </c>
      <c r="H14" s="119" t="s">
        <v>45</v>
      </c>
      <c r="I14" s="120"/>
      <c r="J14" s="120"/>
      <c r="K14" s="121"/>
      <c r="L14" s="39">
        <v>0</v>
      </c>
      <c r="M14" s="40"/>
      <c r="N14" s="41">
        <v>3</v>
      </c>
      <c r="O14" s="42"/>
      <c r="P14" s="132"/>
      <c r="Q14" s="43">
        <v>3</v>
      </c>
      <c r="R14" s="44">
        <v>2</v>
      </c>
      <c r="T14" s="126"/>
      <c r="U14" s="23"/>
      <c r="V14" s="24"/>
      <c r="W14" s="24"/>
      <c r="X14" s="24"/>
      <c r="Y14" s="24"/>
      <c r="Z14" s="25">
        <v>1</v>
      </c>
      <c r="AA14" s="11"/>
      <c r="AB14" s="11"/>
      <c r="AC14" s="11"/>
      <c r="AD14" s="11"/>
      <c r="AE14" s="63"/>
      <c r="AF14" s="63"/>
      <c r="AG14" s="63"/>
      <c r="AH14" s="63"/>
      <c r="AI14" s="63"/>
      <c r="AJ14" s="72"/>
      <c r="AK14" s="11"/>
      <c r="AL14" s="63"/>
      <c r="AP14" s="95" t="s">
        <v>48</v>
      </c>
      <c r="AQ14" s="96">
        <f t="shared" si="0"/>
        <v>0</v>
      </c>
    </row>
    <row r="15" spans="1:43" ht="25.5" customHeight="1" thickBot="1" x14ac:dyDescent="0.3">
      <c r="B15" s="48" t="str">
        <f>IF(H16="BYE","X","3-4")</f>
        <v>X</v>
      </c>
      <c r="C15" s="115"/>
      <c r="D15" s="28"/>
      <c r="E15" s="29">
        <f>E12</f>
        <v>14</v>
      </c>
      <c r="F15" s="16"/>
      <c r="G15" s="38">
        <v>3</v>
      </c>
      <c r="H15" s="119" t="s">
        <v>42</v>
      </c>
      <c r="I15" s="120"/>
      <c r="J15" s="120"/>
      <c r="K15" s="121"/>
      <c r="L15" s="39">
        <v>0</v>
      </c>
      <c r="M15" s="41">
        <v>0</v>
      </c>
      <c r="N15" s="40"/>
      <c r="O15" s="42"/>
      <c r="P15" s="132"/>
      <c r="Q15" s="43">
        <v>2</v>
      </c>
      <c r="R15" s="44">
        <v>3</v>
      </c>
      <c r="T15" s="126"/>
      <c r="U15" s="182">
        <v>42572.5</v>
      </c>
      <c r="V15" s="183"/>
      <c r="W15" s="183"/>
      <c r="X15" s="183"/>
      <c r="Y15" s="183"/>
      <c r="Z15" s="184"/>
      <c r="AA15" s="11"/>
      <c r="AB15" s="11"/>
      <c r="AC15" s="11"/>
      <c r="AD15" s="11"/>
      <c r="AE15" s="63"/>
      <c r="AF15" s="63"/>
      <c r="AG15" s="63"/>
      <c r="AH15" s="63"/>
      <c r="AI15" s="63"/>
      <c r="AJ15" s="73"/>
      <c r="AK15" s="11"/>
      <c r="AL15" s="63"/>
    </row>
    <row r="16" spans="1:43" ht="25.5" customHeight="1" thickBot="1" x14ac:dyDescent="0.3">
      <c r="B16" s="49" t="str">
        <f>IF(H16="BYE","X","1-4")</f>
        <v>X</v>
      </c>
      <c r="C16" s="114">
        <v>42572</v>
      </c>
      <c r="D16" s="37">
        <v>0.41666666666666669</v>
      </c>
      <c r="E16" s="29">
        <v>17</v>
      </c>
      <c r="F16" s="16"/>
      <c r="G16" s="50">
        <v>4</v>
      </c>
      <c r="H16" s="135" t="s">
        <v>28</v>
      </c>
      <c r="I16" s="136"/>
      <c r="J16" s="136"/>
      <c r="K16" s="137"/>
      <c r="L16" s="51"/>
      <c r="M16" s="52"/>
      <c r="N16" s="52"/>
      <c r="O16" s="53"/>
      <c r="P16" s="133"/>
      <c r="Q16" s="54"/>
      <c r="R16" s="55"/>
      <c r="T16" s="126"/>
      <c r="U16" s="45"/>
      <c r="V16" s="46"/>
      <c r="W16" s="46"/>
      <c r="X16" s="46"/>
      <c r="Y16" s="46"/>
      <c r="Z16" s="47">
        <v>3</v>
      </c>
      <c r="AA16" s="11"/>
      <c r="AB16" s="74"/>
      <c r="AD16" s="138" t="s">
        <v>17</v>
      </c>
      <c r="AE16" s="139"/>
      <c r="AF16" s="140"/>
      <c r="AG16" s="57"/>
      <c r="AH16" s="164" t="s">
        <v>40</v>
      </c>
      <c r="AI16" s="165"/>
      <c r="AJ16" s="165"/>
      <c r="AK16" s="165"/>
      <c r="AL16" s="165"/>
      <c r="AM16" s="166"/>
    </row>
    <row r="17" spans="2:39" ht="25.5" customHeight="1" thickBot="1" x14ac:dyDescent="0.3">
      <c r="B17" s="58" t="s">
        <v>16</v>
      </c>
      <c r="C17" s="134"/>
      <c r="D17" s="59"/>
      <c r="E17" s="60">
        <v>17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T17" s="127"/>
      <c r="U17" s="122" t="s">
        <v>49</v>
      </c>
      <c r="V17" s="123"/>
      <c r="W17" s="123"/>
      <c r="X17" s="123"/>
      <c r="Y17" s="123"/>
      <c r="Z17" s="124"/>
      <c r="AA17" s="11"/>
      <c r="AB17" s="56"/>
      <c r="AD17" s="141"/>
      <c r="AE17" s="142"/>
      <c r="AF17" s="143"/>
      <c r="AG17" s="64"/>
      <c r="AH17" s="23"/>
      <c r="AI17" s="24"/>
      <c r="AJ17" s="24"/>
      <c r="AK17" s="24"/>
      <c r="AL17" s="24"/>
      <c r="AM17" s="25">
        <v>3</v>
      </c>
    </row>
    <row r="18" spans="2:39" ht="25.5" customHeight="1" thickBot="1" x14ac:dyDescent="0.3">
      <c r="C18" s="75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U18" s="11"/>
      <c r="V18" s="11"/>
      <c r="W18" s="11"/>
      <c r="X18" s="11"/>
      <c r="Y18" s="11"/>
      <c r="Z18" s="11"/>
      <c r="AA18" s="11"/>
      <c r="AB18" s="76"/>
      <c r="AD18" s="163">
        <v>42573</v>
      </c>
      <c r="AE18" s="145"/>
      <c r="AF18" s="146"/>
      <c r="AG18" s="68"/>
      <c r="AH18" s="111"/>
      <c r="AI18" s="112"/>
      <c r="AJ18" s="112"/>
      <c r="AK18" s="112"/>
      <c r="AL18" s="112"/>
      <c r="AM18" s="113"/>
    </row>
    <row r="19" spans="2:39" ht="25.5" customHeight="1" thickBot="1" x14ac:dyDescent="0.3">
      <c r="B19" s="6"/>
      <c r="C19" s="7" t="s">
        <v>5</v>
      </c>
      <c r="D19" s="7" t="s">
        <v>6</v>
      </c>
      <c r="E19" s="8" t="s">
        <v>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T19" s="125" t="s">
        <v>8</v>
      </c>
      <c r="U19" s="122" t="s">
        <v>43</v>
      </c>
      <c r="V19" s="123"/>
      <c r="W19" s="123"/>
      <c r="X19" s="123"/>
      <c r="Y19" s="123"/>
      <c r="Z19" s="124"/>
      <c r="AA19" s="11"/>
      <c r="AB19" s="11"/>
      <c r="AD19" s="167">
        <v>0.66666666666666663</v>
      </c>
      <c r="AE19" s="148"/>
      <c r="AF19" s="149"/>
      <c r="AG19" s="69"/>
      <c r="AH19" s="45"/>
      <c r="AI19" s="46"/>
      <c r="AJ19" s="46"/>
      <c r="AK19" s="46"/>
      <c r="AL19" s="46"/>
      <c r="AM19" s="47">
        <v>0</v>
      </c>
    </row>
    <row r="20" spans="2:39" ht="25.5" customHeight="1" thickBot="1" x14ac:dyDescent="0.3">
      <c r="B20" s="13" t="s">
        <v>9</v>
      </c>
      <c r="C20" s="128">
        <v>42571</v>
      </c>
      <c r="D20" s="14">
        <v>0.70833333333333337</v>
      </c>
      <c r="E20" s="15">
        <v>15</v>
      </c>
      <c r="F20" s="16"/>
      <c r="G20" s="129" t="s">
        <v>10</v>
      </c>
      <c r="H20" s="130"/>
      <c r="I20" s="17">
        <v>3</v>
      </c>
      <c r="J20" s="18"/>
      <c r="K20" s="19" t="s">
        <v>11</v>
      </c>
      <c r="L20" s="20">
        <v>1</v>
      </c>
      <c r="M20" s="7">
        <v>2</v>
      </c>
      <c r="N20" s="7">
        <v>3</v>
      </c>
      <c r="O20" s="21">
        <v>4</v>
      </c>
      <c r="P20" s="131"/>
      <c r="Q20" s="22" t="s">
        <v>12</v>
      </c>
      <c r="R20" s="8" t="s">
        <v>13</v>
      </c>
      <c r="T20" s="126"/>
      <c r="U20" s="23"/>
      <c r="V20" s="24"/>
      <c r="W20" s="24"/>
      <c r="X20" s="24"/>
      <c r="Y20" s="24"/>
      <c r="Z20" s="25">
        <v>0</v>
      </c>
      <c r="AA20" s="11"/>
      <c r="AB20" s="11"/>
      <c r="AD20" s="150"/>
      <c r="AE20" s="151"/>
      <c r="AF20" s="152"/>
      <c r="AG20" s="70"/>
      <c r="AH20" s="122" t="s">
        <v>37</v>
      </c>
      <c r="AI20" s="123"/>
      <c r="AJ20" s="123"/>
      <c r="AK20" s="123"/>
      <c r="AL20" s="123"/>
      <c r="AM20" s="124"/>
    </row>
    <row r="21" spans="2:39" ht="25.5" customHeight="1" x14ac:dyDescent="0.25">
      <c r="B21" s="27" t="str">
        <f>IF(H24="BYE","X","2-4")</f>
        <v>X</v>
      </c>
      <c r="C21" s="115"/>
      <c r="D21" s="28"/>
      <c r="E21" s="29">
        <f>E20</f>
        <v>15</v>
      </c>
      <c r="F21" s="16"/>
      <c r="G21" s="30">
        <v>1</v>
      </c>
      <c r="H21" s="108" t="s">
        <v>49</v>
      </c>
      <c r="I21" s="109"/>
      <c r="J21" s="109"/>
      <c r="K21" s="110"/>
      <c r="L21" s="31"/>
      <c r="M21" s="32">
        <v>3</v>
      </c>
      <c r="N21" s="32">
        <v>3</v>
      </c>
      <c r="O21" s="33"/>
      <c r="P21" s="132"/>
      <c r="Q21" s="34">
        <v>4</v>
      </c>
      <c r="R21" s="35">
        <v>1</v>
      </c>
      <c r="T21" s="126"/>
      <c r="U21" s="182">
        <v>42572.5</v>
      </c>
      <c r="V21" s="183"/>
      <c r="W21" s="183"/>
      <c r="X21" s="183"/>
      <c r="Y21" s="183"/>
      <c r="Z21" s="184"/>
      <c r="AA21" s="11"/>
      <c r="AB21" s="26"/>
      <c r="AC21" s="26"/>
      <c r="AD21" s="26"/>
      <c r="AE21" s="26"/>
      <c r="AF21" s="26"/>
      <c r="AG21" s="11"/>
      <c r="AH21" s="11"/>
      <c r="AI21" s="11"/>
      <c r="AJ21" s="77"/>
      <c r="AK21" s="11"/>
      <c r="AL21" s="11"/>
    </row>
    <row r="22" spans="2:39" ht="25.5" customHeight="1" thickBot="1" x14ac:dyDescent="0.3">
      <c r="B22" s="36" t="s">
        <v>14</v>
      </c>
      <c r="C22" s="114">
        <f>C20</f>
        <v>42571</v>
      </c>
      <c r="D22" s="37">
        <v>0.79166666666666663</v>
      </c>
      <c r="E22" s="29">
        <f>E20</f>
        <v>15</v>
      </c>
      <c r="F22" s="16"/>
      <c r="G22" s="38">
        <v>2</v>
      </c>
      <c r="H22" s="119" t="s">
        <v>50</v>
      </c>
      <c r="I22" s="120"/>
      <c r="J22" s="120"/>
      <c r="K22" s="121"/>
      <c r="L22" s="39">
        <v>2</v>
      </c>
      <c r="M22" s="40"/>
      <c r="N22" s="41">
        <v>3</v>
      </c>
      <c r="O22" s="42"/>
      <c r="P22" s="132"/>
      <c r="Q22" s="43">
        <v>3</v>
      </c>
      <c r="R22" s="44">
        <v>2</v>
      </c>
      <c r="T22" s="126"/>
      <c r="U22" s="45"/>
      <c r="V22" s="46"/>
      <c r="W22" s="46"/>
      <c r="X22" s="46"/>
      <c r="Y22" s="46"/>
      <c r="Z22" s="47">
        <v>3</v>
      </c>
      <c r="AA22" s="11"/>
      <c r="AB22" s="11"/>
      <c r="AC22" s="11"/>
      <c r="AD22" s="11"/>
      <c r="AE22" s="11"/>
      <c r="AF22" s="12"/>
      <c r="AG22" s="74"/>
      <c r="AH22" s="74"/>
      <c r="AI22" s="74"/>
      <c r="AJ22" s="72"/>
      <c r="AK22" s="74"/>
      <c r="AL22" s="74"/>
    </row>
    <row r="23" spans="2:39" ht="25.5" customHeight="1" thickBot="1" x14ac:dyDescent="0.3">
      <c r="B23" s="48" t="str">
        <f>IF(H24="BYE","X","3-4")</f>
        <v>X</v>
      </c>
      <c r="C23" s="115"/>
      <c r="D23" s="28"/>
      <c r="E23" s="29">
        <f>E20</f>
        <v>15</v>
      </c>
      <c r="F23" s="16"/>
      <c r="G23" s="38">
        <v>3</v>
      </c>
      <c r="H23" s="119" t="s">
        <v>36</v>
      </c>
      <c r="I23" s="120"/>
      <c r="J23" s="120"/>
      <c r="K23" s="121"/>
      <c r="L23" s="39">
        <v>0</v>
      </c>
      <c r="M23" s="41">
        <v>0</v>
      </c>
      <c r="N23" s="40"/>
      <c r="O23" s="42"/>
      <c r="P23" s="132"/>
      <c r="Q23" s="43">
        <v>2</v>
      </c>
      <c r="R23" s="44">
        <v>3</v>
      </c>
      <c r="T23" s="127"/>
      <c r="U23" s="122" t="s">
        <v>47</v>
      </c>
      <c r="V23" s="123"/>
      <c r="W23" s="123"/>
      <c r="X23" s="123"/>
      <c r="Y23" s="123"/>
      <c r="Z23" s="124"/>
      <c r="AA23" s="11"/>
      <c r="AB23" s="11"/>
      <c r="AC23" s="11"/>
      <c r="AD23" s="11"/>
      <c r="AE23" s="11"/>
      <c r="AF23" s="12"/>
      <c r="AG23" s="56"/>
      <c r="AH23" s="56"/>
      <c r="AI23" s="56"/>
      <c r="AJ23" s="78"/>
      <c r="AK23" s="56"/>
      <c r="AL23" s="56"/>
      <c r="AM23" s="56"/>
    </row>
    <row r="24" spans="2:39" ht="25.5" customHeight="1" thickBot="1" x14ac:dyDescent="0.3">
      <c r="B24" s="49" t="str">
        <f>IF(H24="BYE","X","1-4")</f>
        <v>X</v>
      </c>
      <c r="C24" s="114">
        <v>42572</v>
      </c>
      <c r="D24" s="37">
        <v>0.41666666666666669</v>
      </c>
      <c r="E24" s="29">
        <v>18</v>
      </c>
      <c r="F24" s="16"/>
      <c r="G24" s="50">
        <v>4</v>
      </c>
      <c r="H24" s="135" t="s">
        <v>28</v>
      </c>
      <c r="I24" s="136"/>
      <c r="J24" s="136"/>
      <c r="K24" s="137"/>
      <c r="L24" s="51"/>
      <c r="M24" s="52"/>
      <c r="N24" s="52"/>
      <c r="O24" s="53"/>
      <c r="P24" s="133"/>
      <c r="Q24" s="54"/>
      <c r="R24" s="55"/>
      <c r="U24" s="56"/>
      <c r="V24" s="56"/>
      <c r="W24" s="56"/>
      <c r="X24" s="1"/>
      <c r="AA24" s="138" t="s">
        <v>15</v>
      </c>
      <c r="AB24" s="139"/>
      <c r="AC24" s="140"/>
      <c r="AD24" s="57"/>
      <c r="AE24" s="122" t="s">
        <v>43</v>
      </c>
      <c r="AF24" s="123"/>
      <c r="AG24" s="123"/>
      <c r="AH24" s="123"/>
      <c r="AI24" s="123"/>
      <c r="AJ24" s="124"/>
      <c r="AK24" s="3"/>
      <c r="AL24" s="3"/>
    </row>
    <row r="25" spans="2:39" ht="25.5" customHeight="1" thickBot="1" x14ac:dyDescent="0.3">
      <c r="B25" s="58" t="s">
        <v>16</v>
      </c>
      <c r="C25" s="134"/>
      <c r="D25" s="59"/>
      <c r="E25" s="60">
        <v>18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U25" s="63"/>
      <c r="V25" s="63"/>
      <c r="W25" s="63"/>
      <c r="X25" s="1"/>
      <c r="AA25" s="141"/>
      <c r="AB25" s="142"/>
      <c r="AC25" s="143"/>
      <c r="AD25" s="64"/>
      <c r="AE25" s="23"/>
      <c r="AF25" s="24"/>
      <c r="AG25" s="24"/>
      <c r="AH25" s="24"/>
      <c r="AI25" s="24"/>
      <c r="AJ25" s="25">
        <v>0</v>
      </c>
      <c r="AK25" s="3"/>
      <c r="AL25" s="3"/>
    </row>
    <row r="26" spans="2:39" ht="25.5" customHeight="1" thickBot="1" x14ac:dyDescent="0.3">
      <c r="C26" s="75"/>
      <c r="D26" s="65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U26" s="63"/>
      <c r="V26" s="63"/>
      <c r="W26" s="63"/>
      <c r="X26" s="1"/>
      <c r="AA26" s="163">
        <v>42572</v>
      </c>
      <c r="AB26" s="145"/>
      <c r="AC26" s="146"/>
      <c r="AD26" s="68"/>
      <c r="AE26" s="111"/>
      <c r="AF26" s="112"/>
      <c r="AG26" s="112"/>
      <c r="AH26" s="112"/>
      <c r="AI26" s="112"/>
      <c r="AJ26" s="113"/>
      <c r="AK26" s="3"/>
      <c r="AL26" s="3"/>
    </row>
    <row r="27" spans="2:39" ht="25.5" customHeight="1" thickBot="1" x14ac:dyDescent="0.3">
      <c r="B27" s="6"/>
      <c r="C27" s="7" t="s">
        <v>5</v>
      </c>
      <c r="D27" s="7" t="s">
        <v>6</v>
      </c>
      <c r="E27" s="8" t="s">
        <v>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63"/>
      <c r="V27" s="63"/>
      <c r="W27" s="63"/>
      <c r="X27" s="1"/>
      <c r="AA27" s="167">
        <v>0.58333333333333337</v>
      </c>
      <c r="AB27" s="148"/>
      <c r="AC27" s="149"/>
      <c r="AD27" s="69"/>
      <c r="AE27" s="45"/>
      <c r="AF27" s="46"/>
      <c r="AG27" s="46"/>
      <c r="AH27" s="46"/>
      <c r="AI27" s="46"/>
      <c r="AJ27" s="47">
        <v>3</v>
      </c>
      <c r="AK27" s="3"/>
      <c r="AL27" s="3"/>
    </row>
    <row r="28" spans="2:39" ht="25.5" customHeight="1" thickBot="1" x14ac:dyDescent="0.3">
      <c r="B28" s="13" t="s">
        <v>9</v>
      </c>
      <c r="C28" s="128">
        <v>42571</v>
      </c>
      <c r="D28" s="14">
        <v>0.70833333333333337</v>
      </c>
      <c r="E28" s="15">
        <v>16</v>
      </c>
      <c r="F28" s="16"/>
      <c r="G28" s="129" t="s">
        <v>10</v>
      </c>
      <c r="H28" s="130"/>
      <c r="I28" s="17">
        <v>4</v>
      </c>
      <c r="J28" s="18"/>
      <c r="K28" s="19" t="s">
        <v>11</v>
      </c>
      <c r="L28" s="20">
        <v>1</v>
      </c>
      <c r="M28" s="7">
        <v>2</v>
      </c>
      <c r="N28" s="7">
        <v>3</v>
      </c>
      <c r="O28" s="21">
        <v>4</v>
      </c>
      <c r="P28" s="131"/>
      <c r="Q28" s="22" t="s">
        <v>12</v>
      </c>
      <c r="R28" s="8" t="s">
        <v>13</v>
      </c>
      <c r="U28" s="63"/>
      <c r="V28" s="63"/>
      <c r="W28" s="63"/>
      <c r="X28" s="1"/>
      <c r="AA28" s="150"/>
      <c r="AB28" s="151"/>
      <c r="AC28" s="152"/>
      <c r="AD28" s="70"/>
      <c r="AE28" s="122" t="s">
        <v>37</v>
      </c>
      <c r="AF28" s="123"/>
      <c r="AG28" s="123"/>
      <c r="AH28" s="123"/>
      <c r="AI28" s="123"/>
      <c r="AJ28" s="124"/>
      <c r="AK28" s="3"/>
      <c r="AL28" s="3"/>
    </row>
    <row r="29" spans="2:39" ht="25.5" customHeight="1" thickBot="1" x14ac:dyDescent="0.3">
      <c r="B29" s="27" t="str">
        <f>IF(H32="BYE","X","2-4")</f>
        <v>X</v>
      </c>
      <c r="C29" s="115"/>
      <c r="D29" s="28"/>
      <c r="E29" s="29">
        <f>E28</f>
        <v>16</v>
      </c>
      <c r="F29" s="16"/>
      <c r="G29" s="30">
        <v>1</v>
      </c>
      <c r="H29" s="108" t="s">
        <v>38</v>
      </c>
      <c r="I29" s="109"/>
      <c r="J29" s="109"/>
      <c r="K29" s="110"/>
      <c r="L29" s="31"/>
      <c r="M29" s="32">
        <v>1</v>
      </c>
      <c r="N29" s="32">
        <v>3</v>
      </c>
      <c r="O29" s="33"/>
      <c r="P29" s="132"/>
      <c r="Q29" s="34">
        <v>3</v>
      </c>
      <c r="R29" s="35">
        <v>2</v>
      </c>
      <c r="T29" s="125" t="s">
        <v>8</v>
      </c>
      <c r="U29" s="122" t="s">
        <v>50</v>
      </c>
      <c r="V29" s="123"/>
      <c r="W29" s="123"/>
      <c r="X29" s="123"/>
      <c r="Y29" s="123"/>
      <c r="Z29" s="124"/>
      <c r="AA29" s="11"/>
      <c r="AB29" s="11"/>
      <c r="AC29" s="11"/>
      <c r="AD29" s="11"/>
      <c r="AE29" s="11"/>
      <c r="AF29" s="12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36" t="s">
        <v>14</v>
      </c>
      <c r="C30" s="114">
        <f>C28</f>
        <v>42571</v>
      </c>
      <c r="D30" s="37">
        <v>0.79166666666666663</v>
      </c>
      <c r="E30" s="29">
        <f>E28</f>
        <v>16</v>
      </c>
      <c r="F30" s="16"/>
      <c r="G30" s="38">
        <v>2</v>
      </c>
      <c r="H30" s="119" t="s">
        <v>43</v>
      </c>
      <c r="I30" s="120"/>
      <c r="J30" s="120"/>
      <c r="K30" s="121"/>
      <c r="L30" s="39">
        <v>3</v>
      </c>
      <c r="M30" s="40"/>
      <c r="N30" s="41">
        <v>3</v>
      </c>
      <c r="O30" s="42"/>
      <c r="P30" s="132"/>
      <c r="Q30" s="43">
        <v>4</v>
      </c>
      <c r="R30" s="44">
        <v>1</v>
      </c>
      <c r="T30" s="126"/>
      <c r="U30" s="23"/>
      <c r="V30" s="24"/>
      <c r="W30" s="24"/>
      <c r="X30" s="24"/>
      <c r="Y30" s="24"/>
      <c r="Z30" s="25">
        <v>0</v>
      </c>
      <c r="AA30" s="11"/>
      <c r="AB30" s="11"/>
      <c r="AC30" s="11"/>
      <c r="AD30" s="11"/>
      <c r="AE30" s="11"/>
      <c r="AF30" s="12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48" t="str">
        <f>IF(H32="BYE","X","3-4")</f>
        <v>X</v>
      </c>
      <c r="C31" s="115"/>
      <c r="D31" s="28"/>
      <c r="E31" s="29">
        <f>E28</f>
        <v>16</v>
      </c>
      <c r="F31" s="16"/>
      <c r="G31" s="38">
        <v>3</v>
      </c>
      <c r="H31" s="119" t="s">
        <v>48</v>
      </c>
      <c r="I31" s="120"/>
      <c r="J31" s="120"/>
      <c r="K31" s="121"/>
      <c r="L31" s="39">
        <v>0</v>
      </c>
      <c r="M31" s="41">
        <v>0</v>
      </c>
      <c r="N31" s="40"/>
      <c r="O31" s="42"/>
      <c r="P31" s="132"/>
      <c r="Q31" s="43">
        <v>2</v>
      </c>
      <c r="R31" s="44">
        <v>3</v>
      </c>
      <c r="T31" s="126"/>
      <c r="U31" s="182">
        <v>42572.5</v>
      </c>
      <c r="V31" s="183"/>
      <c r="W31" s="183"/>
      <c r="X31" s="183"/>
      <c r="Y31" s="183"/>
      <c r="Z31" s="184"/>
      <c r="AA31" s="11"/>
      <c r="AB31" s="11"/>
      <c r="AC31" s="11"/>
      <c r="AD31" s="11"/>
      <c r="AE31" s="11"/>
      <c r="AF31" s="12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49" t="str">
        <f>IF(H32="BYE","X","1-4")</f>
        <v>X</v>
      </c>
      <c r="C32" s="114">
        <v>42572</v>
      </c>
      <c r="D32" s="37">
        <v>0.41666666666666669</v>
      </c>
      <c r="E32" s="29">
        <v>19</v>
      </c>
      <c r="F32" s="16"/>
      <c r="G32" s="50">
        <v>4</v>
      </c>
      <c r="H32" s="135" t="s">
        <v>28</v>
      </c>
      <c r="I32" s="136"/>
      <c r="J32" s="136"/>
      <c r="K32" s="137"/>
      <c r="L32" s="51"/>
      <c r="M32" s="52"/>
      <c r="N32" s="52"/>
      <c r="O32" s="53"/>
      <c r="P32" s="133"/>
      <c r="Q32" s="54"/>
      <c r="R32" s="55"/>
      <c r="T32" s="126"/>
      <c r="U32" s="45"/>
      <c r="V32" s="46"/>
      <c r="W32" s="46"/>
      <c r="X32" s="46"/>
      <c r="Y32" s="46"/>
      <c r="Z32" s="47">
        <v>3</v>
      </c>
      <c r="AA32" s="11"/>
      <c r="AB32" s="74"/>
      <c r="AC32" s="74"/>
      <c r="AD32" s="74"/>
      <c r="AE32" s="74"/>
      <c r="AF32" s="74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58" t="s">
        <v>16</v>
      </c>
      <c r="C33" s="134"/>
      <c r="D33" s="59"/>
      <c r="E33" s="60">
        <v>19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T33" s="127"/>
      <c r="U33" s="122" t="s">
        <v>37</v>
      </c>
      <c r="V33" s="123"/>
      <c r="W33" s="123"/>
      <c r="X33" s="123"/>
      <c r="Y33" s="123"/>
      <c r="Z33" s="124"/>
      <c r="AA33" s="11"/>
      <c r="AB33" s="56"/>
      <c r="AC33" s="56"/>
      <c r="AD33" s="56"/>
      <c r="AE33" s="56"/>
      <c r="AF33" s="56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3" t="s">
        <v>26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7" t="s">
        <v>27</v>
      </c>
      <c r="P35" s="157"/>
      <c r="Q35" s="157"/>
      <c r="R35" s="157"/>
      <c r="S35" s="157"/>
      <c r="T35" s="157"/>
      <c r="U35" s="157"/>
      <c r="V35" s="159"/>
      <c r="W35" s="159"/>
      <c r="X35" s="159"/>
      <c r="Y35" s="160"/>
    </row>
    <row r="36" spans="1:39" ht="21" customHeight="1" thickBot="1" x14ac:dyDescent="0.3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8"/>
      <c r="P36" s="158"/>
      <c r="Q36" s="158"/>
      <c r="R36" s="158"/>
      <c r="S36" s="158"/>
      <c r="T36" s="158"/>
      <c r="U36" s="158"/>
      <c r="V36" s="161"/>
      <c r="W36" s="161"/>
      <c r="X36" s="161"/>
      <c r="Y36" s="162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1"/>
      <c r="V37" s="11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6"/>
      <c r="V38" s="26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1"/>
      <c r="V39" s="11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1"/>
      <c r="V40" s="11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1"/>
      <c r="V41" s="11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1"/>
      <c r="V50" s="11"/>
    </row>
    <row r="51" spans="21:37" s="3" customFormat="1" ht="21" customHeight="1" x14ac:dyDescent="0.2">
      <c r="U51" s="74"/>
      <c r="V51" s="74"/>
    </row>
    <row r="52" spans="21:37" s="3" customFormat="1" ht="21" customHeight="1" x14ac:dyDescent="0.2">
      <c r="U52" s="56"/>
      <c r="V52" s="56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79">
    <mergeCell ref="A35:N36"/>
    <mergeCell ref="O35:U36"/>
    <mergeCell ref="V35:Y35"/>
    <mergeCell ref="V36:Y36"/>
    <mergeCell ref="T29:T33"/>
    <mergeCell ref="U29:Z29"/>
    <mergeCell ref="C30:C31"/>
    <mergeCell ref="H30:K30"/>
    <mergeCell ref="H31:K31"/>
    <mergeCell ref="U31:Z31"/>
    <mergeCell ref="C32:C33"/>
    <mergeCell ref="H32:K32"/>
    <mergeCell ref="U33:Z33"/>
    <mergeCell ref="C28:C29"/>
    <mergeCell ref="G28:H28"/>
    <mergeCell ref="P28:P32"/>
    <mergeCell ref="AA24:AC25"/>
    <mergeCell ref="AE24:AJ24"/>
    <mergeCell ref="AA26:AC26"/>
    <mergeCell ref="AE26:AJ26"/>
    <mergeCell ref="AA27:AC28"/>
    <mergeCell ref="AE28:AJ28"/>
    <mergeCell ref="H29:K29"/>
    <mergeCell ref="U21:Z21"/>
    <mergeCell ref="C22:C23"/>
    <mergeCell ref="H22:K22"/>
    <mergeCell ref="H23:K23"/>
    <mergeCell ref="U23:Z23"/>
    <mergeCell ref="C24:C25"/>
    <mergeCell ref="H24:K24"/>
    <mergeCell ref="C20:C21"/>
    <mergeCell ref="G20:H20"/>
    <mergeCell ref="P20:P24"/>
    <mergeCell ref="H21:K21"/>
    <mergeCell ref="AD18:AF18"/>
    <mergeCell ref="AH18:AM18"/>
    <mergeCell ref="T19:T23"/>
    <mergeCell ref="U19:Z19"/>
    <mergeCell ref="AD19:AF20"/>
    <mergeCell ref="AH20:AM20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A8:AC9"/>
    <mergeCell ref="AE8:AJ8"/>
    <mergeCell ref="AA10:AC10"/>
    <mergeCell ref="AE10:AJ10"/>
    <mergeCell ref="AH16:AM16"/>
    <mergeCell ref="AE12:AJ12"/>
    <mergeCell ref="AD16:AF17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B1:E1"/>
    <mergeCell ref="F1:J1"/>
    <mergeCell ref="K1:N1"/>
    <mergeCell ref="O1:R1"/>
    <mergeCell ref="V1:AL1"/>
  </mergeCells>
  <conditionalFormatting sqref="U4:U5 V4:Z4">
    <cfRule type="expression" dxfId="45" priority="28" stopIfTrue="1">
      <formula>U4&gt;U6</formula>
    </cfRule>
  </conditionalFormatting>
  <conditionalFormatting sqref="U6:Z6">
    <cfRule type="expression" dxfId="44" priority="27" stopIfTrue="1">
      <formula>U6&gt;U4</formula>
    </cfRule>
  </conditionalFormatting>
  <conditionalFormatting sqref="U14:Z14">
    <cfRule type="expression" dxfId="43" priority="26" stopIfTrue="1">
      <formula>U14&gt;U16</formula>
    </cfRule>
  </conditionalFormatting>
  <conditionalFormatting sqref="U16:Z16">
    <cfRule type="expression" dxfId="42" priority="25" stopIfTrue="1">
      <formula>U16&gt;U14</formula>
    </cfRule>
  </conditionalFormatting>
  <conditionalFormatting sqref="U20:Z20">
    <cfRule type="expression" dxfId="41" priority="24" stopIfTrue="1">
      <formula>U20&gt;U22</formula>
    </cfRule>
  </conditionalFormatting>
  <conditionalFormatting sqref="U22:Z22">
    <cfRule type="expression" dxfId="40" priority="23" stopIfTrue="1">
      <formula>U22&gt;U20</formula>
    </cfRule>
  </conditionalFormatting>
  <conditionalFormatting sqref="U30:Z30">
    <cfRule type="expression" dxfId="39" priority="22" stopIfTrue="1">
      <formula>U30&gt;U32</formula>
    </cfRule>
  </conditionalFormatting>
  <conditionalFormatting sqref="U32:Z32">
    <cfRule type="expression" dxfId="38" priority="21" stopIfTrue="1">
      <formula>U32&gt;U30</formula>
    </cfRule>
  </conditionalFormatting>
  <conditionalFormatting sqref="AE9:AE10 AF9:AJ9">
    <cfRule type="expression" dxfId="37" priority="20" stopIfTrue="1">
      <formula>AE9&gt;AE11</formula>
    </cfRule>
  </conditionalFormatting>
  <conditionalFormatting sqref="AE11:AJ11">
    <cfRule type="expression" dxfId="36" priority="19" stopIfTrue="1">
      <formula>AE11&gt;AE9</formula>
    </cfRule>
  </conditionalFormatting>
  <conditionalFormatting sqref="AH17:AH18 AI17:AM17">
    <cfRule type="expression" dxfId="35" priority="18" stopIfTrue="1">
      <formula>AH17&gt;AH19</formula>
    </cfRule>
  </conditionalFormatting>
  <conditionalFormatting sqref="AH19:AM19">
    <cfRule type="expression" dxfId="34" priority="17" stopIfTrue="1">
      <formula>AH19&gt;AH17</formula>
    </cfRule>
  </conditionalFormatting>
  <conditionalFormatting sqref="AE25:AE26 AF25:AJ25">
    <cfRule type="expression" dxfId="33" priority="16" stopIfTrue="1">
      <formula>AE25&gt;AE27</formula>
    </cfRule>
  </conditionalFormatting>
  <conditionalFormatting sqref="AE27:AJ27">
    <cfRule type="expression" dxfId="32" priority="15" stopIfTrue="1">
      <formula>AE27&gt;AE25</formula>
    </cfRule>
  </conditionalFormatting>
  <conditionalFormatting sqref="Q6:Q8">
    <cfRule type="cellIs" dxfId="31" priority="14" stopIfTrue="1" operator="equal">
      <formula>0</formula>
    </cfRule>
  </conditionalFormatting>
  <conditionalFormatting sqref="Q5">
    <cfRule type="cellIs" dxfId="30" priority="13" stopIfTrue="1" operator="equal">
      <formula>0</formula>
    </cfRule>
  </conditionalFormatting>
  <conditionalFormatting sqref="Q14:Q16">
    <cfRule type="cellIs" dxfId="29" priority="12" stopIfTrue="1" operator="equal">
      <formula>0</formula>
    </cfRule>
  </conditionalFormatting>
  <conditionalFormatting sqref="Q13">
    <cfRule type="cellIs" dxfId="28" priority="11" stopIfTrue="1" operator="equal">
      <formula>0</formula>
    </cfRule>
  </conditionalFormatting>
  <conditionalFormatting sqref="Q22:Q24">
    <cfRule type="cellIs" dxfId="27" priority="10" stopIfTrue="1" operator="equal">
      <formula>0</formula>
    </cfRule>
  </conditionalFormatting>
  <conditionalFormatting sqref="Q21">
    <cfRule type="cellIs" dxfId="26" priority="9" stopIfTrue="1" operator="equal">
      <formula>0</formula>
    </cfRule>
  </conditionalFormatting>
  <conditionalFormatting sqref="Q30:Q32">
    <cfRule type="cellIs" dxfId="25" priority="8" stopIfTrue="1" operator="equal">
      <formula>0</formula>
    </cfRule>
  </conditionalFormatting>
  <conditionalFormatting sqref="Q29">
    <cfRule type="cellIs" dxfId="24" priority="7" stopIfTrue="1" operator="equal">
      <formula>0</formula>
    </cfRule>
  </conditionalFormatting>
  <conditionalFormatting sqref="U15">
    <cfRule type="expression" dxfId="23" priority="3" stopIfTrue="1">
      <formula>U15&gt;U17</formula>
    </cfRule>
  </conditionalFormatting>
  <conditionalFormatting sqref="U21">
    <cfRule type="expression" dxfId="22" priority="2" stopIfTrue="1">
      <formula>U21&gt;U23</formula>
    </cfRule>
  </conditionalFormatting>
  <conditionalFormatting sqref="U31">
    <cfRule type="expression" dxfId="21" priority="1" stopIfTrue="1">
      <formula>U31&gt;U33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SUB 11 D</vt:lpstr>
      <vt:lpstr>SUB 15 D</vt:lpstr>
      <vt:lpstr>MAY D</vt:lpstr>
      <vt:lpstr>SUB 9 C</vt:lpstr>
      <vt:lpstr>SUB 11 C</vt:lpstr>
      <vt:lpstr>SUB 13 C</vt:lpstr>
      <vt:lpstr>SUB 15 C</vt:lpstr>
      <vt:lpstr>SUB 18 C</vt:lpstr>
      <vt:lpstr>SUB 23 C</vt:lpstr>
      <vt:lpstr>MAY C</vt:lpstr>
      <vt:lpstr>'MAY C'!Print_Area</vt:lpstr>
      <vt:lpstr>'MAY D'!Print_Area</vt:lpstr>
      <vt:lpstr>'SUB 11 C'!Print_Area</vt:lpstr>
      <vt:lpstr>'SUB 11 D'!Print_Area</vt:lpstr>
      <vt:lpstr>'SUB 13 C'!Print_Area</vt:lpstr>
      <vt:lpstr>'SUB 15 C'!Print_Area</vt:lpstr>
      <vt:lpstr>'SUB 15 D'!Print_Area</vt:lpstr>
      <vt:lpstr>'SUB 18 C'!Print_Area</vt:lpstr>
      <vt:lpstr>'SUB 23 C'!Print_Area</vt:lpstr>
      <vt:lpstr>'SUB 9 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 Auge</dc:creator>
  <cp:lastModifiedBy>Cabezza</cp:lastModifiedBy>
  <cp:lastPrinted>2016-07-22T00:46:11Z</cp:lastPrinted>
  <dcterms:created xsi:type="dcterms:W3CDTF">2016-07-17T16:14:50Z</dcterms:created>
  <dcterms:modified xsi:type="dcterms:W3CDTF">2016-07-23T04:45:21Z</dcterms:modified>
</cp:coreProperties>
</file>